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640" windowHeight="11160" activeTab="2"/>
  </bookViews>
  <sheets>
    <sheet name="Sheet1" sheetId="4" r:id="rId1"/>
    <sheet name="Sheet2" sheetId="2" r:id="rId2"/>
    <sheet name="Sheet4" sheetId="5" r:id="rId3"/>
    <sheet name="Sheet7" sheetId="8" r:id="rId4"/>
    <sheet name="Sheet5" sheetId="6" r:id="rId5"/>
    <sheet name="Sheet6" sheetId="7" r:id="rId6"/>
  </sheets>
  <calcPr calcId="191029"/>
</workbook>
</file>

<file path=xl/calcChain.xml><?xml version="1.0" encoding="utf-8"?>
<calcChain xmlns="http://schemas.openxmlformats.org/spreadsheetml/2006/main">
  <c r="D5" i="6"/>
  <c r="D8"/>
  <c r="D11"/>
  <c r="D12"/>
  <c r="D13"/>
  <c r="D14"/>
  <c r="D17"/>
  <c r="D20"/>
  <c r="D23"/>
  <c r="D24"/>
  <c r="D25"/>
  <c r="D26"/>
  <c r="D29"/>
  <c r="D32"/>
  <c r="D35"/>
  <c r="D36"/>
  <c r="D37"/>
  <c r="D38"/>
  <c r="D41"/>
  <c r="D44"/>
  <c r="D47"/>
  <c r="D48"/>
  <c r="D49"/>
  <c r="D50"/>
  <c r="D53"/>
  <c r="D56"/>
  <c r="D59"/>
  <c r="D60"/>
  <c r="D61"/>
  <c r="D62"/>
  <c r="D65"/>
  <c r="D68"/>
  <c r="D71"/>
  <c r="D72"/>
  <c r="D73"/>
  <c r="D74"/>
  <c r="D77"/>
  <c r="D80"/>
  <c r="D83"/>
  <c r="D84"/>
  <c r="D85"/>
  <c r="D86"/>
  <c r="D2"/>
  <c r="C3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2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2"/>
  <c r="H88" i="5"/>
  <c r="D88" i="6" s="1"/>
  <c r="H87" i="5"/>
  <c r="D87" i="6" s="1"/>
  <c r="H85" i="5"/>
  <c r="H84"/>
  <c r="H82"/>
  <c r="D82" i="6" s="1"/>
  <c r="H81" i="5"/>
  <c r="D81" i="6" s="1"/>
  <c r="H79" i="5"/>
  <c r="D79" i="6" s="1"/>
  <c r="H78" i="5"/>
  <c r="D78" i="6" s="1"/>
  <c r="H76" i="5"/>
  <c r="D76" i="6" s="1"/>
  <c r="H75" i="5"/>
  <c r="D75" i="6" s="1"/>
  <c r="H73" i="5"/>
  <c r="H72"/>
  <c r="H70"/>
  <c r="D70" i="6" s="1"/>
  <c r="H69" i="5"/>
  <c r="D69" i="6" s="1"/>
  <c r="H67" i="5"/>
  <c r="D67" i="6" s="1"/>
  <c r="H66" i="5"/>
  <c r="D66" i="6" s="1"/>
  <c r="H64" i="5"/>
  <c r="D64" i="6" s="1"/>
  <c r="H63" i="5"/>
  <c r="D63" i="6" s="1"/>
  <c r="H61" i="5"/>
  <c r="H60"/>
  <c r="H58"/>
  <c r="D58" i="6" s="1"/>
  <c r="H57" i="5"/>
  <c r="D57" i="6" s="1"/>
  <c r="H55" i="5"/>
  <c r="D55" i="6" s="1"/>
  <c r="H54" i="5"/>
  <c r="D54" i="6" s="1"/>
  <c r="H52" i="5"/>
  <c r="D52" i="6" s="1"/>
  <c r="H51" i="5"/>
  <c r="D51" i="6" s="1"/>
  <c r="H49" i="5"/>
  <c r="H48"/>
  <c r="H46"/>
  <c r="D46" i="6" s="1"/>
  <c r="H45" i="5"/>
  <c r="D45" i="6" s="1"/>
  <c r="H43" i="5"/>
  <c r="D43" i="6" s="1"/>
  <c r="H42" i="5"/>
  <c r="D42" i="6" s="1"/>
  <c r="H40" i="5"/>
  <c r="D40" i="6" s="1"/>
  <c r="H39" i="5"/>
  <c r="D39" i="6" s="1"/>
  <c r="H37" i="5"/>
  <c r="H36"/>
  <c r="H34"/>
  <c r="D34" i="6" s="1"/>
  <c r="H33" i="5"/>
  <c r="D33" i="6" s="1"/>
  <c r="H31" i="5"/>
  <c r="D31" i="6" s="1"/>
  <c r="H30" i="5"/>
  <c r="D30" i="6" s="1"/>
  <c r="H28" i="5"/>
  <c r="D28" i="6" s="1"/>
  <c r="H27" i="5"/>
  <c r="D27" i="6" s="1"/>
  <c r="H25" i="5"/>
  <c r="H24"/>
  <c r="H22"/>
  <c r="D22" i="6" s="1"/>
  <c r="H21" i="5"/>
  <c r="D21" i="6" s="1"/>
  <c r="H19" i="5"/>
  <c r="D19" i="6" s="1"/>
  <c r="H18" i="5"/>
  <c r="D18" i="6" s="1"/>
  <c r="H16" i="5"/>
  <c r="D16" i="6" s="1"/>
  <c r="H15" i="5"/>
  <c r="D15" i="6" s="1"/>
  <c r="H13" i="5"/>
  <c r="H12"/>
  <c r="H10"/>
  <c r="D10" i="6" s="1"/>
  <c r="H9" i="5"/>
  <c r="D9" i="6" s="1"/>
  <c r="H7" i="5"/>
  <c r="D7" i="6" s="1"/>
  <c r="H6" i="5"/>
  <c r="D6" i="6" s="1"/>
  <c r="H4" i="5"/>
  <c r="D4" i="6" s="1"/>
  <c r="H3" i="5"/>
  <c r="D3" i="6" s="1"/>
  <c r="H119" i="4"/>
  <c r="H118"/>
  <c r="H116"/>
  <c r="H115"/>
  <c r="H113"/>
  <c r="H112"/>
  <c r="H110"/>
  <c r="H109"/>
  <c r="H97"/>
  <c r="H96"/>
  <c r="H94"/>
  <c r="H93"/>
  <c r="H91"/>
  <c r="H90"/>
  <c r="H88"/>
  <c r="H87"/>
  <c r="H85"/>
  <c r="H84"/>
  <c r="H82"/>
  <c r="H81"/>
  <c r="H76"/>
  <c r="H75"/>
  <c r="H73"/>
  <c r="H72"/>
  <c r="H70"/>
  <c r="H69"/>
  <c r="H67"/>
  <c r="H66"/>
  <c r="H64"/>
  <c r="H63"/>
  <c r="H61"/>
  <c r="H60"/>
  <c r="H55"/>
  <c r="H54"/>
  <c r="H46"/>
  <c r="H45"/>
  <c r="H43"/>
  <c r="H42"/>
  <c r="H37"/>
  <c r="H36"/>
  <c r="H34"/>
  <c r="H33"/>
  <c r="H31"/>
  <c r="H30"/>
  <c r="H28"/>
  <c r="H27"/>
  <c r="H25"/>
  <c r="H24"/>
  <c r="H13"/>
  <c r="H12"/>
  <c r="H7"/>
  <c r="H6"/>
  <c r="H22"/>
  <c r="H21"/>
  <c r="H16"/>
  <c r="H15"/>
  <c r="H4"/>
  <c r="H3"/>
  <c r="B3" i="2" l="1"/>
  <c r="B4" s="1"/>
  <c r="B5" s="1"/>
  <c r="B6" s="1"/>
  <c r="B7" s="1"/>
  <c r="B8" s="1"/>
  <c r="B9" s="1"/>
  <c r="B10" s="1"/>
  <c r="B11" s="1"/>
  <c r="B12" s="1"/>
  <c r="B13" s="1"/>
  <c r="B14" s="1"/>
  <c r="B15" l="1"/>
  <c r="B16" s="1"/>
  <c r="B17" s="1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l="1"/>
  <c r="B36" s="1"/>
  <c r="B37" s="1"/>
  <c r="B38" s="1"/>
  <c r="B39" s="1"/>
  <c r="B40" s="1"/>
  <c r="B41" s="1"/>
  <c r="B42" s="1"/>
</calcChain>
</file>

<file path=xl/sharedStrings.xml><?xml version="1.0" encoding="utf-8"?>
<sst xmlns="http://schemas.openxmlformats.org/spreadsheetml/2006/main" count="339" uniqueCount="116">
  <si>
    <t>AALI</t>
  </si>
  <si>
    <t>Astra Agro Lestari Tbk.</t>
  </si>
  <si>
    <t>09 Des 1997</t>
  </si>
  <si>
    <t>Utama</t>
  </si>
  <si>
    <t>ALTO</t>
  </si>
  <si>
    <t>Tri Banyan Tirta Tbk.</t>
  </si>
  <si>
    <t>AMRT</t>
  </si>
  <si>
    <t>Sumber Alfaria Trijaya Tbk.</t>
  </si>
  <si>
    <t>ANJT</t>
  </si>
  <si>
    <t>Austindo Nusantara Jaya Tbk.</t>
  </si>
  <si>
    <t>08 Mei 2013</t>
  </si>
  <si>
    <t>BISI</t>
  </si>
  <si>
    <t>BISI International Tbk.</t>
  </si>
  <si>
    <t>28 Mei 2007</t>
  </si>
  <si>
    <t>BUDI</t>
  </si>
  <si>
    <t>Budi Starch &amp; Sweetener Tbk.</t>
  </si>
  <si>
    <t>08 Mei 1995</t>
  </si>
  <si>
    <t>BWPT</t>
  </si>
  <si>
    <t>Eagle High Plantations Tbk.</t>
  </si>
  <si>
    <t>27 Okt 2009</t>
  </si>
  <si>
    <t>CAMP</t>
  </si>
  <si>
    <t>Campina Ice Cream Industry Tbk</t>
  </si>
  <si>
    <t>19 Des 2017</t>
  </si>
  <si>
    <t>CEKA</t>
  </si>
  <si>
    <t>Wilmar Cahaya Indonesia Tbk.</t>
  </si>
  <si>
    <t>UTAMA</t>
  </si>
  <si>
    <t>CLEO</t>
  </si>
  <si>
    <t>Sariguna Primatirta Tbk.</t>
  </si>
  <si>
    <t>05 Mei 2017</t>
  </si>
  <si>
    <t>CPIN</t>
  </si>
  <si>
    <t>Charoen Pokphand Indonesia Tbk</t>
  </si>
  <si>
    <t>DSFI</t>
  </si>
  <si>
    <t>Dharma Samudera Fishing Indust</t>
  </si>
  <si>
    <t>DSNG</t>
  </si>
  <si>
    <t>Dharma Satya Nusantara Tbk.</t>
  </si>
  <si>
    <t>GGRM</t>
  </si>
  <si>
    <t>Gudang Garam Tbk.</t>
  </si>
  <si>
    <t>27 Ags 1990</t>
  </si>
  <si>
    <t>GOOD</t>
  </si>
  <si>
    <t>Garudafood Putra Putri Jaya Tb</t>
  </si>
  <si>
    <t>10 Okt 2018</t>
  </si>
  <si>
    <t>GZCO</t>
  </si>
  <si>
    <t>Gozco Plantations Tbk.</t>
  </si>
  <si>
    <t>15 Mei 2008</t>
  </si>
  <si>
    <t>HERO</t>
  </si>
  <si>
    <t>Hero Supermarket Tbk.</t>
  </si>
  <si>
    <t>21 Ags 1989</t>
  </si>
  <si>
    <t>HMSP</t>
  </si>
  <si>
    <t>H.M. Sampoerna Tbk.</t>
  </si>
  <si>
    <t>15 Ags 1990</t>
  </si>
  <si>
    <t>HOKI</t>
  </si>
  <si>
    <t>Buyung Poetra Sembada Tbk.</t>
  </si>
  <si>
    <t>ICBP</t>
  </si>
  <si>
    <t>Indofood CBP Sukses Makmur Tbk</t>
  </si>
  <si>
    <t>07 Okt 2010</t>
  </si>
  <si>
    <t>INDF</t>
  </si>
  <si>
    <t>Indofood Sukses Makmur Tbk.</t>
  </si>
  <si>
    <t>JAWA</t>
  </si>
  <si>
    <t>Jaya Agra Wattie Tbk.</t>
  </si>
  <si>
    <t>30 Mei 2011</t>
  </si>
  <si>
    <t>JPFA</t>
  </si>
  <si>
    <t>Japfa Comfeed Indonesia Tbk.</t>
  </si>
  <si>
    <t>23 Okt 1989</t>
  </si>
  <si>
    <t>KINO</t>
  </si>
  <si>
    <t>Kino Indonesia Tbk.</t>
  </si>
  <si>
    <t>11 Des 2015</t>
  </si>
  <si>
    <t>LSIP</t>
  </si>
  <si>
    <t>PP London Sumatra Indonesia Tb</t>
  </si>
  <si>
    <t>MAIN</t>
  </si>
  <si>
    <t>Malindo Feedmill Tbk.</t>
  </si>
  <si>
    <t>MBTO</t>
  </si>
  <si>
    <t>Martina Berto Tbk.</t>
  </si>
  <si>
    <t>MGRO</t>
  </si>
  <si>
    <t>Mahkota Group Tbk.</t>
  </si>
  <si>
    <t>MLBI</t>
  </si>
  <si>
    <t>Multi Bintang Indonesia Tbk.</t>
  </si>
  <si>
    <t>15 Des 1981</t>
  </si>
  <si>
    <t>MPPA</t>
  </si>
  <si>
    <t>Matahari Putra Prima Tbk.</t>
  </si>
  <si>
    <t>21 Des 1992</t>
  </si>
  <si>
    <t>MRAT</t>
  </si>
  <si>
    <t>Mustika Ratu Tbk.</t>
  </si>
  <si>
    <t>MYOR</t>
  </si>
  <si>
    <t>Mayora Indah Tbk.</t>
  </si>
  <si>
    <t>ROTI</t>
  </si>
  <si>
    <t>Nippon Indosari Corpindo Tbk.</t>
  </si>
  <si>
    <t>SDPC</t>
  </si>
  <si>
    <t>Millennium Pharmacon Internati</t>
  </si>
  <si>
    <t>07 Mei 1990</t>
  </si>
  <si>
    <t>SGRO</t>
  </si>
  <si>
    <t>Sampoerna Agro Tbk.</t>
  </si>
  <si>
    <t>SSMS</t>
  </si>
  <si>
    <t>Sawit Sumbermas Sarana Tbk.</t>
  </si>
  <si>
    <t>12 Des 2013</t>
  </si>
  <si>
    <t>TBLA</t>
  </si>
  <si>
    <t>Tunas Baru Lampung Tbk.</t>
  </si>
  <si>
    <t>TCID</t>
  </si>
  <si>
    <t>Mandom Indonesia Tbk.</t>
  </si>
  <si>
    <t>ULTJ</t>
  </si>
  <si>
    <t>Ultra Jaya Milk Industry &amp; Tra</t>
  </si>
  <si>
    <t>UNVR</t>
  </si>
  <si>
    <t>Unilever Indonesia Tbk.</t>
  </si>
  <si>
    <t>WIIM</t>
  </si>
  <si>
    <t>Wismilak Inti Makmur Tbk.</t>
  </si>
  <si>
    <t>18 Des 2012</t>
  </si>
  <si>
    <t>NO</t>
  </si>
  <si>
    <t>NAMA</t>
  </si>
  <si>
    <t>KODE</t>
  </si>
  <si>
    <t>TAHUN</t>
  </si>
  <si>
    <t>INFLASI</t>
  </si>
  <si>
    <t>SUKU BUNGA</t>
  </si>
  <si>
    <t>Harga Saham t</t>
  </si>
  <si>
    <t>Harga Saham-t</t>
  </si>
  <si>
    <t>Inflasi X1</t>
  </si>
  <si>
    <t>Suku Bunga X2</t>
  </si>
  <si>
    <t>Perubahan Harga Saham (Y)</t>
  </si>
</sst>
</file>

<file path=xl/styles.xml><?xml version="1.0" encoding="utf-8"?>
<styleSheet xmlns="http://schemas.openxmlformats.org/spreadsheetml/2006/main">
  <numFmts count="4">
    <numFmt numFmtId="164" formatCode="_-* #,##0_-;\-* #,##0_-;_-* &quot;-&quot;_-;_-@_-"/>
    <numFmt numFmtId="165" formatCode="_-* #,##0.00_-;\-* #,##0.00_-;_-* &quot;-&quot;??_-;_-@_-"/>
    <numFmt numFmtId="166" formatCode="[$-F800]dddd\,\ mmmm\ dd\,\ yyyy"/>
    <numFmt numFmtId="167" formatCode="0.000"/>
  </numFmts>
  <fonts count="3">
    <font>
      <sz val="11"/>
      <color theme="1"/>
      <name val="Calibri"/>
      <family val="2"/>
      <scheme val="minor"/>
    </font>
    <font>
      <sz val="11"/>
      <color rgb="FF3C3C3C"/>
      <name val="Segoe UI"/>
      <family val="2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left" vertical="center" wrapText="1" indent="1"/>
    </xf>
    <xf numFmtId="3" fontId="1" fillId="2" borderId="1" xfId="0" applyNumberFormat="1" applyFont="1" applyFill="1" applyBorder="1" applyAlignment="1">
      <alignment horizontal="right" vertical="center" wrapText="1" indent="1"/>
    </xf>
    <xf numFmtId="0" fontId="1" fillId="3" borderId="1" xfId="0" applyFont="1" applyFill="1" applyBorder="1" applyAlignment="1">
      <alignment horizontal="left" vertical="center" wrapText="1" indent="1"/>
    </xf>
    <xf numFmtId="3" fontId="1" fillId="3" borderId="1" xfId="0" applyNumberFormat="1" applyFont="1" applyFill="1" applyBorder="1" applyAlignment="1">
      <alignment horizontal="right" vertical="center" wrapText="1" indent="1"/>
    </xf>
    <xf numFmtId="166" fontId="1" fillId="2" borderId="1" xfId="0" applyNumberFormat="1" applyFont="1" applyFill="1" applyBorder="1" applyAlignment="1">
      <alignment horizontal="left" vertical="center" wrapText="1" indent="1"/>
    </xf>
    <xf numFmtId="166" fontId="1" fillId="3" borderId="1" xfId="0" applyNumberFormat="1" applyFont="1" applyFill="1" applyBorder="1" applyAlignment="1">
      <alignment horizontal="left" vertical="center" wrapText="1" indent="1"/>
    </xf>
    <xf numFmtId="0" fontId="0" fillId="0" borderId="0" xfId="0" applyAlignment="1">
      <alignment horizontal="center"/>
    </xf>
    <xf numFmtId="0" fontId="1" fillId="4" borderId="1" xfId="0" applyFont="1" applyFill="1" applyBorder="1" applyAlignment="1">
      <alignment horizontal="left" vertical="center" wrapText="1" indent="1"/>
    </xf>
    <xf numFmtId="0" fontId="1" fillId="4" borderId="1" xfId="0" applyFont="1" applyFill="1" applyBorder="1" applyAlignment="1">
      <alignment horizontal="center" vertical="center" wrapText="1"/>
    </xf>
    <xf numFmtId="164" fontId="0" fillId="0" borderId="0" xfId="1" applyFont="1"/>
    <xf numFmtId="164" fontId="0" fillId="0" borderId="0" xfId="0" applyNumberFormat="1"/>
    <xf numFmtId="3" fontId="0" fillId="0" borderId="0" xfId="0" applyNumberFormat="1"/>
    <xf numFmtId="0" fontId="0" fillId="4" borderId="0" xfId="0" applyFill="1"/>
    <xf numFmtId="10" fontId="0" fillId="0" borderId="0" xfId="0" applyNumberFormat="1"/>
    <xf numFmtId="10" fontId="0" fillId="4" borderId="0" xfId="0" applyNumberFormat="1" applyFill="1"/>
    <xf numFmtId="167" fontId="0" fillId="0" borderId="0" xfId="0" applyNumberFormat="1"/>
    <xf numFmtId="9" fontId="0" fillId="4" borderId="0" xfId="0" applyNumberFormat="1" applyFill="1"/>
    <xf numFmtId="9" fontId="0" fillId="4" borderId="0" xfId="2" applyFont="1" applyFill="1"/>
    <xf numFmtId="10" fontId="0" fillId="0" borderId="0" xfId="2" applyNumberFormat="1" applyFont="1"/>
    <xf numFmtId="10" fontId="0" fillId="4" borderId="0" xfId="2" applyNumberFormat="1" applyFont="1" applyFill="1"/>
    <xf numFmtId="165" fontId="0" fillId="0" borderId="0" xfId="0" applyNumberFormat="1"/>
  </cellXfs>
  <cellStyles count="3"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2"/>
  <sheetViews>
    <sheetView topLeftCell="A101" workbookViewId="0">
      <selection sqref="A1:H122"/>
    </sheetView>
  </sheetViews>
  <sheetFormatPr defaultRowHeight="15"/>
  <cols>
    <col min="3" max="3" width="31.85546875" customWidth="1"/>
    <col min="5" max="5" width="16.85546875" customWidth="1"/>
    <col min="6" max="6" width="17.85546875" customWidth="1"/>
    <col min="7" max="7" width="15.28515625" customWidth="1"/>
    <col min="8" max="8" width="16.42578125" customWidth="1"/>
  </cols>
  <sheetData>
    <row r="1" spans="1:8">
      <c r="A1" t="s">
        <v>105</v>
      </c>
      <c r="B1" t="s">
        <v>107</v>
      </c>
      <c r="C1" t="s">
        <v>106</v>
      </c>
      <c r="D1" t="s">
        <v>108</v>
      </c>
      <c r="E1" t="s">
        <v>109</v>
      </c>
      <c r="F1" t="s">
        <v>110</v>
      </c>
      <c r="G1" t="s">
        <v>111</v>
      </c>
      <c r="H1" t="s">
        <v>112</v>
      </c>
    </row>
    <row r="2" spans="1:8">
      <c r="A2">
        <v>1</v>
      </c>
      <c r="B2" t="s">
        <v>0</v>
      </c>
      <c r="C2" t="s">
        <v>1</v>
      </c>
      <c r="D2">
        <v>2019</v>
      </c>
      <c r="E2" s="14">
        <v>2.7E-2</v>
      </c>
      <c r="F2" s="19">
        <v>0.05</v>
      </c>
      <c r="G2" s="10">
        <v>14575</v>
      </c>
      <c r="H2" s="10">
        <v>11825</v>
      </c>
    </row>
    <row r="3" spans="1:8">
      <c r="D3">
        <v>2020</v>
      </c>
      <c r="E3" s="14">
        <v>1.6799999999999999E-2</v>
      </c>
      <c r="F3" s="14">
        <v>3.7499999999999999E-2</v>
      </c>
      <c r="G3" s="10">
        <v>12325</v>
      </c>
      <c r="H3" s="10">
        <f>G2</f>
        <v>14575</v>
      </c>
    </row>
    <row r="4" spans="1:8">
      <c r="D4">
        <v>2021</v>
      </c>
      <c r="E4" s="14">
        <v>1.8700000000000001E-2</v>
      </c>
      <c r="F4" s="19">
        <v>3.5000000000000003E-2</v>
      </c>
      <c r="G4" s="10">
        <v>9500</v>
      </c>
      <c r="H4" s="10">
        <f>G3</f>
        <v>12325</v>
      </c>
    </row>
    <row r="5" spans="1:8">
      <c r="A5">
        <v>2</v>
      </c>
      <c r="B5" t="s">
        <v>4</v>
      </c>
      <c r="C5" t="s">
        <v>5</v>
      </c>
      <c r="D5">
        <v>2019</v>
      </c>
      <c r="E5" s="14">
        <v>2.7E-2</v>
      </c>
      <c r="F5" s="19">
        <v>0.05</v>
      </c>
      <c r="G5">
        <v>398</v>
      </c>
      <c r="H5">
        <v>400</v>
      </c>
    </row>
    <row r="6" spans="1:8">
      <c r="D6">
        <v>2020</v>
      </c>
      <c r="E6" s="14">
        <v>1.6799999999999999E-2</v>
      </c>
      <c r="F6" s="14">
        <v>3.7499999999999999E-2</v>
      </c>
      <c r="G6">
        <v>308</v>
      </c>
      <c r="H6">
        <f>G5</f>
        <v>398</v>
      </c>
    </row>
    <row r="7" spans="1:8">
      <c r="D7">
        <v>2021</v>
      </c>
      <c r="E7" s="14">
        <v>1.8700000000000001E-2</v>
      </c>
      <c r="F7" s="19">
        <v>3.5000000000000003E-2</v>
      </c>
      <c r="G7">
        <v>280</v>
      </c>
      <c r="H7">
        <f>G6</f>
        <v>308</v>
      </c>
    </row>
    <row r="8" spans="1:8">
      <c r="A8">
        <v>3</v>
      </c>
      <c r="B8" s="13" t="s">
        <v>6</v>
      </c>
      <c r="C8" s="13" t="s">
        <v>7</v>
      </c>
      <c r="D8" s="13">
        <v>2019</v>
      </c>
      <c r="E8" s="15">
        <v>2.7E-2</v>
      </c>
      <c r="F8" s="19">
        <v>0.05</v>
      </c>
      <c r="G8" s="13"/>
      <c r="H8" s="13"/>
    </row>
    <row r="9" spans="1:8">
      <c r="B9" s="13"/>
      <c r="C9" s="13"/>
      <c r="D9" s="13">
        <v>2020</v>
      </c>
      <c r="E9" s="15">
        <v>1.6799999999999999E-2</v>
      </c>
      <c r="F9" s="14">
        <v>3.7499999999999999E-2</v>
      </c>
      <c r="G9" s="13"/>
      <c r="H9" s="13"/>
    </row>
    <row r="10" spans="1:8">
      <c r="B10" s="13"/>
      <c r="C10" s="13"/>
      <c r="D10" s="13">
        <v>2021</v>
      </c>
      <c r="E10" s="15">
        <v>1.8700000000000001E-2</v>
      </c>
      <c r="F10" s="19">
        <v>3.5000000000000003E-2</v>
      </c>
      <c r="G10" s="13"/>
      <c r="H10" s="13"/>
    </row>
    <row r="11" spans="1:8">
      <c r="A11">
        <v>4</v>
      </c>
      <c r="B11" t="s">
        <v>8</v>
      </c>
      <c r="C11" t="s">
        <v>9</v>
      </c>
      <c r="D11">
        <v>2019</v>
      </c>
      <c r="E11" s="14">
        <v>2.7E-2</v>
      </c>
      <c r="F11" s="19">
        <v>0.05</v>
      </c>
      <c r="G11" s="12">
        <v>1000</v>
      </c>
      <c r="H11" s="12">
        <v>1150</v>
      </c>
    </row>
    <row r="12" spans="1:8">
      <c r="D12">
        <v>2020</v>
      </c>
      <c r="E12" s="14">
        <v>1.6799999999999999E-2</v>
      </c>
      <c r="F12" s="14">
        <v>3.7499999999999999E-2</v>
      </c>
      <c r="G12">
        <v>735</v>
      </c>
      <c r="H12" s="12">
        <f>G11</f>
        <v>1000</v>
      </c>
    </row>
    <row r="13" spans="1:8">
      <c r="D13">
        <v>2021</v>
      </c>
      <c r="E13" s="14">
        <v>1.8700000000000001E-2</v>
      </c>
      <c r="F13" s="19">
        <v>3.5000000000000003E-2</v>
      </c>
      <c r="G13">
        <v>990</v>
      </c>
      <c r="H13" s="12">
        <f>G12</f>
        <v>735</v>
      </c>
    </row>
    <row r="14" spans="1:8">
      <c r="A14">
        <v>5</v>
      </c>
      <c r="B14" t="s">
        <v>11</v>
      </c>
      <c r="C14" t="s">
        <v>12</v>
      </c>
      <c r="D14">
        <v>2019</v>
      </c>
      <c r="E14" s="14">
        <v>2.7E-2</v>
      </c>
      <c r="F14" s="19">
        <v>0.05</v>
      </c>
      <c r="G14" s="10">
        <v>1050</v>
      </c>
      <c r="H14" s="10">
        <v>1675</v>
      </c>
    </row>
    <row r="15" spans="1:8">
      <c r="D15">
        <v>2020</v>
      </c>
      <c r="E15" s="14">
        <v>1.6799999999999999E-2</v>
      </c>
      <c r="F15" s="14">
        <v>3.7499999999999999E-2</v>
      </c>
      <c r="G15" s="12">
        <v>1030</v>
      </c>
      <c r="H15" s="11">
        <f>G14</f>
        <v>1050</v>
      </c>
    </row>
    <row r="16" spans="1:8">
      <c r="D16">
        <v>2021</v>
      </c>
      <c r="E16" s="14">
        <v>1.8700000000000001E-2</v>
      </c>
      <c r="F16" s="19">
        <v>3.5000000000000003E-2</v>
      </c>
      <c r="G16">
        <v>995</v>
      </c>
      <c r="H16" s="11">
        <f>G15</f>
        <v>1030</v>
      </c>
    </row>
    <row r="17" spans="1:8">
      <c r="A17">
        <v>6</v>
      </c>
      <c r="B17" s="13" t="s">
        <v>14</v>
      </c>
      <c r="C17" s="13" t="s">
        <v>15</v>
      </c>
      <c r="D17" s="13">
        <v>2019</v>
      </c>
      <c r="E17" s="13"/>
      <c r="F17" s="17"/>
      <c r="G17" s="13"/>
      <c r="H17" s="13"/>
    </row>
    <row r="18" spans="1:8">
      <c r="B18" s="13"/>
      <c r="C18" s="13"/>
      <c r="D18" s="13">
        <v>2020</v>
      </c>
      <c r="E18" s="13"/>
      <c r="F18" s="17"/>
      <c r="G18" s="13"/>
      <c r="H18" s="13"/>
    </row>
    <row r="19" spans="1:8">
      <c r="B19" s="13"/>
      <c r="C19" s="13"/>
      <c r="D19" s="13">
        <v>2021</v>
      </c>
      <c r="E19" s="13"/>
      <c r="F19" s="17"/>
      <c r="G19" s="13"/>
      <c r="H19" s="13"/>
    </row>
    <row r="20" spans="1:8">
      <c r="A20">
        <v>7</v>
      </c>
      <c r="B20" t="s">
        <v>17</v>
      </c>
      <c r="C20" t="s">
        <v>18</v>
      </c>
      <c r="D20">
        <v>2019</v>
      </c>
      <c r="E20" s="14">
        <v>2.7E-2</v>
      </c>
      <c r="F20" s="19">
        <v>0.05</v>
      </c>
      <c r="G20" s="10">
        <v>157</v>
      </c>
      <c r="H20" s="10">
        <v>164</v>
      </c>
    </row>
    <row r="21" spans="1:8">
      <c r="D21">
        <v>2020</v>
      </c>
      <c r="E21" s="14">
        <v>1.6799999999999999E-2</v>
      </c>
      <c r="F21" s="14">
        <v>3.7499999999999999E-2</v>
      </c>
      <c r="G21">
        <v>144</v>
      </c>
      <c r="H21" s="11">
        <f>G20</f>
        <v>157</v>
      </c>
    </row>
    <row r="22" spans="1:8">
      <c r="D22">
        <v>2021</v>
      </c>
      <c r="E22" s="14">
        <v>1.8700000000000001E-2</v>
      </c>
      <c r="F22" s="19">
        <v>3.5000000000000003E-2</v>
      </c>
      <c r="G22">
        <v>74</v>
      </c>
      <c r="H22" s="11">
        <f>G21</f>
        <v>144</v>
      </c>
    </row>
    <row r="23" spans="1:8">
      <c r="A23">
        <v>8</v>
      </c>
      <c r="B23" t="s">
        <v>20</v>
      </c>
      <c r="C23" t="s">
        <v>21</v>
      </c>
      <c r="D23">
        <v>2019</v>
      </c>
      <c r="E23" s="14">
        <v>2.7E-2</v>
      </c>
      <c r="F23" s="19">
        <v>0.05</v>
      </c>
      <c r="G23">
        <v>374</v>
      </c>
      <c r="H23">
        <v>346</v>
      </c>
    </row>
    <row r="24" spans="1:8">
      <c r="D24">
        <v>2020</v>
      </c>
      <c r="E24" s="14">
        <v>1.6799999999999999E-2</v>
      </c>
      <c r="F24" s="14">
        <v>3.7499999999999999E-2</v>
      </c>
      <c r="G24">
        <v>238</v>
      </c>
      <c r="H24">
        <f>G23</f>
        <v>374</v>
      </c>
    </row>
    <row r="25" spans="1:8">
      <c r="D25">
        <v>2021</v>
      </c>
      <c r="E25" s="14">
        <v>1.8700000000000001E-2</v>
      </c>
      <c r="F25" s="19">
        <v>3.5000000000000003E-2</v>
      </c>
      <c r="G25">
        <v>302</v>
      </c>
      <c r="H25">
        <f>G24</f>
        <v>238</v>
      </c>
    </row>
    <row r="26" spans="1:8">
      <c r="A26">
        <v>9</v>
      </c>
      <c r="B26" t="s">
        <v>23</v>
      </c>
      <c r="C26" t="s">
        <v>24</v>
      </c>
      <c r="D26">
        <v>2019</v>
      </c>
      <c r="E26" s="14">
        <v>2.7E-2</v>
      </c>
      <c r="F26" s="19">
        <v>0.05</v>
      </c>
      <c r="G26">
        <v>1670</v>
      </c>
      <c r="H26">
        <v>1375</v>
      </c>
    </row>
    <row r="27" spans="1:8">
      <c r="D27">
        <v>2020</v>
      </c>
      <c r="E27" s="14">
        <v>1.6799999999999999E-2</v>
      </c>
      <c r="F27" s="14">
        <v>3.7499999999999999E-2</v>
      </c>
      <c r="G27">
        <v>1785</v>
      </c>
      <c r="H27">
        <f>G26</f>
        <v>1670</v>
      </c>
    </row>
    <row r="28" spans="1:8">
      <c r="D28">
        <v>2021</v>
      </c>
      <c r="E28" s="14">
        <v>1.8700000000000001E-2</v>
      </c>
      <c r="F28" s="19">
        <v>3.5000000000000003E-2</v>
      </c>
      <c r="G28">
        <v>1880</v>
      </c>
      <c r="H28">
        <f>G27</f>
        <v>1785</v>
      </c>
    </row>
    <row r="29" spans="1:8">
      <c r="A29">
        <v>10</v>
      </c>
      <c r="B29" t="s">
        <v>26</v>
      </c>
      <c r="C29" t="s">
        <v>27</v>
      </c>
      <c r="D29">
        <v>2019</v>
      </c>
      <c r="E29" s="14">
        <v>2.7E-2</v>
      </c>
      <c r="F29" s="19">
        <v>0.05</v>
      </c>
      <c r="G29">
        <v>545</v>
      </c>
      <c r="H29">
        <v>284</v>
      </c>
    </row>
    <row r="30" spans="1:8">
      <c r="D30">
        <v>2020</v>
      </c>
      <c r="E30" s="14">
        <v>1.6799999999999999E-2</v>
      </c>
      <c r="F30" s="14">
        <v>3.7499999999999999E-2</v>
      </c>
      <c r="G30">
        <v>500</v>
      </c>
      <c r="H30">
        <f>G29</f>
        <v>545</v>
      </c>
    </row>
    <row r="31" spans="1:8">
      <c r="D31">
        <v>2021</v>
      </c>
      <c r="E31" s="14">
        <v>1.8700000000000001E-2</v>
      </c>
      <c r="F31" s="19">
        <v>3.5000000000000003E-2</v>
      </c>
      <c r="G31">
        <v>470</v>
      </c>
      <c r="H31">
        <f>G30</f>
        <v>500</v>
      </c>
    </row>
    <row r="32" spans="1:8">
      <c r="A32">
        <v>11</v>
      </c>
      <c r="B32" t="s">
        <v>29</v>
      </c>
      <c r="C32" t="s">
        <v>30</v>
      </c>
      <c r="D32">
        <v>2019</v>
      </c>
      <c r="E32" s="14">
        <v>2.7E-2</v>
      </c>
      <c r="F32" s="19">
        <v>0.05</v>
      </c>
      <c r="G32">
        <v>6500</v>
      </c>
      <c r="H32">
        <v>7225</v>
      </c>
    </row>
    <row r="33" spans="1:8">
      <c r="D33">
        <v>2020</v>
      </c>
      <c r="E33" s="14">
        <v>1.6799999999999999E-2</v>
      </c>
      <c r="F33" s="14">
        <v>3.7499999999999999E-2</v>
      </c>
      <c r="G33">
        <v>6525</v>
      </c>
      <c r="H33">
        <f>G32</f>
        <v>6500</v>
      </c>
    </row>
    <row r="34" spans="1:8">
      <c r="D34">
        <v>2021</v>
      </c>
      <c r="E34" s="14">
        <v>1.8700000000000001E-2</v>
      </c>
      <c r="F34" s="19">
        <v>3.5000000000000003E-2</v>
      </c>
      <c r="G34">
        <v>7250</v>
      </c>
      <c r="H34">
        <f>G33</f>
        <v>6525</v>
      </c>
    </row>
    <row r="35" spans="1:8">
      <c r="A35">
        <v>12</v>
      </c>
      <c r="B35" t="s">
        <v>31</v>
      </c>
      <c r="C35" t="s">
        <v>32</v>
      </c>
      <c r="D35">
        <v>2019</v>
      </c>
      <c r="E35" s="14">
        <v>2.7E-2</v>
      </c>
      <c r="F35" s="19">
        <v>0.05</v>
      </c>
      <c r="G35">
        <v>100</v>
      </c>
      <c r="H35">
        <v>101</v>
      </c>
    </row>
    <row r="36" spans="1:8">
      <c r="D36">
        <v>2020</v>
      </c>
      <c r="E36" s="14">
        <v>1.6799999999999999E-2</v>
      </c>
      <c r="F36" s="14">
        <v>3.7499999999999999E-2</v>
      </c>
      <c r="G36">
        <v>82</v>
      </c>
      <c r="H36">
        <f>G35</f>
        <v>100</v>
      </c>
    </row>
    <row r="37" spans="1:8">
      <c r="D37">
        <v>2021</v>
      </c>
      <c r="E37" s="14">
        <v>1.8700000000000001E-2</v>
      </c>
      <c r="F37" s="19">
        <v>3.5000000000000003E-2</v>
      </c>
      <c r="G37">
        <v>95</v>
      </c>
      <c r="H37">
        <f>G36</f>
        <v>82</v>
      </c>
    </row>
    <row r="38" spans="1:8" s="13" customFormat="1">
      <c r="A38" s="13">
        <v>13</v>
      </c>
      <c r="B38" s="13" t="s">
        <v>33</v>
      </c>
      <c r="C38" s="13" t="s">
        <v>34</v>
      </c>
      <c r="D38" s="13">
        <v>2019</v>
      </c>
    </row>
    <row r="39" spans="1:8" s="13" customFormat="1">
      <c r="D39" s="13">
        <v>2020</v>
      </c>
    </row>
    <row r="40" spans="1:8" s="13" customFormat="1">
      <c r="D40" s="13">
        <v>2021</v>
      </c>
    </row>
    <row r="41" spans="1:8">
      <c r="A41">
        <v>14</v>
      </c>
      <c r="B41" t="s">
        <v>35</v>
      </c>
      <c r="C41" t="s">
        <v>36</v>
      </c>
      <c r="D41">
        <v>2019</v>
      </c>
      <c r="E41" s="14">
        <v>2.7E-2</v>
      </c>
      <c r="F41" s="19">
        <v>0.05</v>
      </c>
      <c r="G41" s="12">
        <v>53000</v>
      </c>
      <c r="H41" s="12">
        <v>83625</v>
      </c>
    </row>
    <row r="42" spans="1:8">
      <c r="D42">
        <v>2020</v>
      </c>
      <c r="E42" s="14">
        <v>1.6799999999999999E-2</v>
      </c>
      <c r="F42" s="14">
        <v>3.7499999999999999E-2</v>
      </c>
      <c r="G42" s="12">
        <v>41000</v>
      </c>
      <c r="H42" s="12">
        <f>G41</f>
        <v>53000</v>
      </c>
    </row>
    <row r="43" spans="1:8">
      <c r="D43">
        <v>2021</v>
      </c>
      <c r="E43" s="14">
        <v>1.8700000000000001E-2</v>
      </c>
      <c r="F43" s="19">
        <v>3.5000000000000003E-2</v>
      </c>
      <c r="G43" s="12">
        <v>30600</v>
      </c>
      <c r="H43" s="12">
        <f>G42</f>
        <v>41000</v>
      </c>
    </row>
    <row r="44" spans="1:8">
      <c r="A44">
        <v>15</v>
      </c>
      <c r="B44" t="s">
        <v>38</v>
      </c>
      <c r="C44" t="s">
        <v>39</v>
      </c>
      <c r="D44">
        <v>2019</v>
      </c>
      <c r="E44" s="14">
        <v>2.7E-2</v>
      </c>
      <c r="F44" s="19">
        <v>0.05</v>
      </c>
      <c r="G44">
        <v>1510</v>
      </c>
      <c r="H44">
        <v>1875</v>
      </c>
    </row>
    <row r="45" spans="1:8">
      <c r="D45">
        <v>2020</v>
      </c>
      <c r="E45" s="14">
        <v>1.6799999999999999E-2</v>
      </c>
      <c r="F45" s="14">
        <v>3.7499999999999999E-2</v>
      </c>
      <c r="G45" s="12">
        <v>1270</v>
      </c>
      <c r="H45">
        <f>G44</f>
        <v>1510</v>
      </c>
    </row>
    <row r="46" spans="1:8">
      <c r="D46">
        <v>2021</v>
      </c>
      <c r="E46" s="14">
        <v>1.8700000000000001E-2</v>
      </c>
      <c r="F46" s="19">
        <v>3.5000000000000003E-2</v>
      </c>
      <c r="G46" s="12">
        <v>525</v>
      </c>
      <c r="H46">
        <f>G45</f>
        <v>1270</v>
      </c>
    </row>
    <row r="47" spans="1:8" s="13" customFormat="1">
      <c r="A47" s="13">
        <v>16</v>
      </c>
      <c r="B47" s="13" t="s">
        <v>41</v>
      </c>
      <c r="C47" s="13" t="s">
        <v>42</v>
      </c>
      <c r="D47" s="13">
        <v>2019</v>
      </c>
      <c r="E47" s="15">
        <v>2.7E-2</v>
      </c>
      <c r="F47" s="18">
        <v>0.05</v>
      </c>
    </row>
    <row r="48" spans="1:8" s="13" customFormat="1">
      <c r="D48" s="13">
        <v>2020</v>
      </c>
      <c r="E48" s="15">
        <v>1.6799999999999999E-2</v>
      </c>
      <c r="F48" s="17">
        <v>3.7499999999999999E-2</v>
      </c>
    </row>
    <row r="49" spans="1:8" s="13" customFormat="1">
      <c r="D49" s="13">
        <v>2021</v>
      </c>
      <c r="E49" s="15">
        <v>1.8700000000000001E-2</v>
      </c>
      <c r="F49" s="18">
        <v>3.5000000000000003E-2</v>
      </c>
    </row>
    <row r="50" spans="1:8">
      <c r="A50" s="13">
        <v>17</v>
      </c>
      <c r="B50" s="13" t="s">
        <v>44</v>
      </c>
      <c r="C50" s="13" t="s">
        <v>45</v>
      </c>
      <c r="D50" s="13">
        <v>2019</v>
      </c>
    </row>
    <row r="51" spans="1:8">
      <c r="A51" s="13"/>
      <c r="B51" s="13"/>
      <c r="C51" s="13"/>
      <c r="D51" s="13">
        <v>2020</v>
      </c>
    </row>
    <row r="52" spans="1:8">
      <c r="A52" s="13"/>
      <c r="B52" s="13"/>
      <c r="C52" s="13"/>
      <c r="D52" s="13">
        <v>2021</v>
      </c>
    </row>
    <row r="53" spans="1:8">
      <c r="A53">
        <v>18</v>
      </c>
      <c r="B53" t="s">
        <v>47</v>
      </c>
      <c r="C53" t="s">
        <v>48</v>
      </c>
      <c r="D53">
        <v>2019</v>
      </c>
      <c r="E53" s="14">
        <v>2.7E-2</v>
      </c>
      <c r="F53" s="19">
        <v>0.05</v>
      </c>
      <c r="G53" s="12">
        <v>2100</v>
      </c>
      <c r="H53" s="12">
        <v>3710</v>
      </c>
    </row>
    <row r="54" spans="1:8">
      <c r="D54">
        <v>2020</v>
      </c>
      <c r="E54" s="14">
        <v>1.6799999999999999E-2</v>
      </c>
      <c r="F54" s="14">
        <v>3.7499999999999999E-2</v>
      </c>
      <c r="G54" s="12">
        <v>1505</v>
      </c>
      <c r="H54" s="12">
        <f>G53</f>
        <v>2100</v>
      </c>
    </row>
    <row r="55" spans="1:8">
      <c r="D55">
        <v>2021</v>
      </c>
      <c r="E55" s="14">
        <v>1.8700000000000001E-2</v>
      </c>
      <c r="F55" s="19">
        <v>3.5000000000000003E-2</v>
      </c>
      <c r="G55">
        <v>965</v>
      </c>
      <c r="H55" s="12">
        <f>G54</f>
        <v>1505</v>
      </c>
    </row>
    <row r="56" spans="1:8" s="13" customFormat="1" ht="14.25" customHeight="1">
      <c r="A56" s="13">
        <v>19</v>
      </c>
      <c r="B56" s="13" t="s">
        <v>50</v>
      </c>
      <c r="C56" s="13" t="s">
        <v>51</v>
      </c>
      <c r="D56" s="13">
        <v>2019</v>
      </c>
    </row>
    <row r="57" spans="1:8" s="13" customFormat="1">
      <c r="D57" s="13">
        <v>2020</v>
      </c>
    </row>
    <row r="58" spans="1:8" s="13" customFormat="1">
      <c r="D58" s="13">
        <v>2021</v>
      </c>
    </row>
    <row r="59" spans="1:8">
      <c r="A59">
        <v>20</v>
      </c>
      <c r="B59" t="s">
        <v>52</v>
      </c>
      <c r="C59" t="s">
        <v>53</v>
      </c>
      <c r="D59">
        <v>2019</v>
      </c>
      <c r="E59" s="14">
        <v>2.7E-2</v>
      </c>
      <c r="F59" s="19">
        <v>0.05</v>
      </c>
      <c r="G59">
        <v>11150</v>
      </c>
      <c r="H59">
        <v>10450</v>
      </c>
    </row>
    <row r="60" spans="1:8">
      <c r="D60">
        <v>2020</v>
      </c>
      <c r="E60" s="14">
        <v>1.6799999999999999E-2</v>
      </c>
      <c r="F60" s="14">
        <v>3.7499999999999999E-2</v>
      </c>
      <c r="G60">
        <v>9575</v>
      </c>
      <c r="H60">
        <f>G59</f>
        <v>11150</v>
      </c>
    </row>
    <row r="61" spans="1:8">
      <c r="D61">
        <v>2021</v>
      </c>
      <c r="E61" s="14">
        <v>1.8700000000000001E-2</v>
      </c>
      <c r="F61" s="19">
        <v>3.5000000000000003E-2</v>
      </c>
      <c r="G61">
        <v>8700</v>
      </c>
      <c r="H61">
        <f>G60</f>
        <v>9575</v>
      </c>
    </row>
    <row r="62" spans="1:8">
      <c r="A62">
        <v>21</v>
      </c>
      <c r="B62" t="s">
        <v>55</v>
      </c>
      <c r="C62" t="s">
        <v>56</v>
      </c>
      <c r="D62">
        <v>2019</v>
      </c>
      <c r="E62" s="14">
        <v>2.7E-2</v>
      </c>
      <c r="F62" s="19">
        <v>0.05</v>
      </c>
      <c r="G62">
        <v>7925</v>
      </c>
      <c r="H62">
        <v>7450</v>
      </c>
    </row>
    <row r="63" spans="1:8">
      <c r="D63">
        <v>2020</v>
      </c>
      <c r="E63" s="14">
        <v>1.6799999999999999E-2</v>
      </c>
      <c r="F63" s="14">
        <v>3.7499999999999999E-2</v>
      </c>
      <c r="G63">
        <v>5000</v>
      </c>
      <c r="H63">
        <f>G62</f>
        <v>7925</v>
      </c>
    </row>
    <row r="64" spans="1:8">
      <c r="D64">
        <v>2021</v>
      </c>
      <c r="E64" s="14">
        <v>1.8700000000000001E-2</v>
      </c>
      <c r="F64" s="19">
        <v>3.5000000000000003E-2</v>
      </c>
      <c r="G64">
        <v>6325</v>
      </c>
      <c r="H64">
        <f>G63</f>
        <v>5000</v>
      </c>
    </row>
    <row r="65" spans="1:8">
      <c r="A65">
        <v>22</v>
      </c>
      <c r="B65" t="s">
        <v>57</v>
      </c>
      <c r="C65" t="s">
        <v>58</v>
      </c>
      <c r="D65">
        <v>2019</v>
      </c>
      <c r="E65" s="14">
        <v>2.7E-2</v>
      </c>
      <c r="F65" s="19">
        <v>0.05</v>
      </c>
      <c r="G65">
        <v>92</v>
      </c>
      <c r="H65">
        <v>135</v>
      </c>
    </row>
    <row r="66" spans="1:8">
      <c r="D66">
        <v>2020</v>
      </c>
      <c r="E66" s="14">
        <v>1.6799999999999999E-2</v>
      </c>
      <c r="F66" s="14">
        <v>3.7499999999999999E-2</v>
      </c>
      <c r="G66">
        <v>98</v>
      </c>
      <c r="H66">
        <f>G65</f>
        <v>92</v>
      </c>
    </row>
    <row r="67" spans="1:8">
      <c r="D67">
        <v>2021</v>
      </c>
      <c r="E67" s="14">
        <v>1.8700000000000001E-2</v>
      </c>
      <c r="F67" s="19">
        <v>3.5000000000000003E-2</v>
      </c>
      <c r="G67">
        <v>270</v>
      </c>
      <c r="H67">
        <f>G66</f>
        <v>98</v>
      </c>
    </row>
    <row r="68" spans="1:8">
      <c r="A68">
        <v>23</v>
      </c>
      <c r="B68" t="s">
        <v>60</v>
      </c>
      <c r="C68" t="s">
        <v>61</v>
      </c>
      <c r="D68">
        <v>2019</v>
      </c>
      <c r="E68" s="14">
        <v>2.7E-2</v>
      </c>
      <c r="F68" s="19">
        <v>0.05</v>
      </c>
      <c r="G68">
        <v>1535</v>
      </c>
      <c r="H68">
        <v>2150</v>
      </c>
    </row>
    <row r="69" spans="1:8">
      <c r="D69">
        <v>2020</v>
      </c>
      <c r="E69" s="14">
        <v>1.6799999999999999E-2</v>
      </c>
      <c r="F69" s="14">
        <v>3.7499999999999999E-2</v>
      </c>
      <c r="G69">
        <v>1465</v>
      </c>
      <c r="H69">
        <f>G68</f>
        <v>1535</v>
      </c>
    </row>
    <row r="70" spans="1:8">
      <c r="D70">
        <v>2021</v>
      </c>
      <c r="E70" s="14">
        <v>1.8700000000000001E-2</v>
      </c>
      <c r="F70" s="19">
        <v>3.5000000000000003E-2</v>
      </c>
      <c r="G70">
        <v>1720</v>
      </c>
      <c r="H70">
        <f>G69</f>
        <v>1465</v>
      </c>
    </row>
    <row r="71" spans="1:8">
      <c r="A71">
        <v>24</v>
      </c>
      <c r="B71" t="s">
        <v>63</v>
      </c>
      <c r="C71" t="s">
        <v>64</v>
      </c>
      <c r="D71">
        <v>2019</v>
      </c>
      <c r="E71" s="14">
        <v>2.7E-2</v>
      </c>
      <c r="F71" s="19">
        <v>0.05</v>
      </c>
      <c r="G71" s="12">
        <v>3430</v>
      </c>
      <c r="H71">
        <v>2800</v>
      </c>
    </row>
    <row r="72" spans="1:8">
      <c r="D72">
        <v>2020</v>
      </c>
      <c r="E72" s="14">
        <v>1.6799999999999999E-2</v>
      </c>
      <c r="F72" s="14">
        <v>3.7499999999999999E-2</v>
      </c>
      <c r="G72">
        <v>2720</v>
      </c>
      <c r="H72" s="12">
        <f>G71</f>
        <v>3430</v>
      </c>
    </row>
    <row r="73" spans="1:8">
      <c r="D73">
        <v>2021</v>
      </c>
      <c r="E73" s="14">
        <v>1.8700000000000001E-2</v>
      </c>
      <c r="F73" s="19">
        <v>3.5000000000000003E-2</v>
      </c>
      <c r="G73">
        <v>2030</v>
      </c>
      <c r="H73" s="12">
        <f>G72</f>
        <v>2720</v>
      </c>
    </row>
    <row r="74" spans="1:8">
      <c r="A74">
        <v>25</v>
      </c>
      <c r="B74" t="s">
        <v>66</v>
      </c>
      <c r="C74" t="s">
        <v>67</v>
      </c>
      <c r="D74">
        <v>2019</v>
      </c>
      <c r="E74" s="14">
        <v>2.7E-2</v>
      </c>
      <c r="F74" s="19">
        <v>0.05</v>
      </c>
      <c r="G74">
        <v>1485</v>
      </c>
      <c r="H74">
        <v>1250</v>
      </c>
    </row>
    <row r="75" spans="1:8">
      <c r="D75">
        <v>2020</v>
      </c>
      <c r="E75" s="14">
        <v>1.6799999999999999E-2</v>
      </c>
      <c r="F75" s="14">
        <v>3.7499999999999999E-2</v>
      </c>
      <c r="G75">
        <v>1375</v>
      </c>
      <c r="H75">
        <f>G74</f>
        <v>1485</v>
      </c>
    </row>
    <row r="76" spans="1:8">
      <c r="D76">
        <v>2021</v>
      </c>
      <c r="E76" s="14">
        <v>1.8700000000000001E-2</v>
      </c>
      <c r="F76" s="19">
        <v>3.5000000000000003E-2</v>
      </c>
      <c r="G76">
        <v>1185</v>
      </c>
      <c r="H76">
        <f>G75</f>
        <v>1375</v>
      </c>
    </row>
    <row r="77" spans="1:8" s="13" customFormat="1">
      <c r="A77" s="13">
        <v>26</v>
      </c>
      <c r="B77" s="13" t="s">
        <v>68</v>
      </c>
      <c r="C77" s="13" t="s">
        <v>69</v>
      </c>
      <c r="D77" s="13">
        <v>2019</v>
      </c>
      <c r="E77" s="15">
        <v>2.7E-2</v>
      </c>
      <c r="F77" s="20">
        <v>0.05</v>
      </c>
    </row>
    <row r="78" spans="1:8" s="13" customFormat="1">
      <c r="D78" s="13">
        <v>2020</v>
      </c>
      <c r="E78" s="15">
        <v>1.6799999999999999E-2</v>
      </c>
      <c r="F78" s="15">
        <v>3.7499999999999999E-2</v>
      </c>
    </row>
    <row r="79" spans="1:8" s="13" customFormat="1">
      <c r="D79" s="13">
        <v>2021</v>
      </c>
      <c r="E79" s="15">
        <v>1.8700000000000001E-2</v>
      </c>
      <c r="F79" s="20">
        <v>3.5000000000000003E-2</v>
      </c>
    </row>
    <row r="80" spans="1:8">
      <c r="A80">
        <v>27</v>
      </c>
      <c r="B80" t="s">
        <v>70</v>
      </c>
      <c r="C80" t="s">
        <v>71</v>
      </c>
      <c r="D80">
        <v>2019</v>
      </c>
      <c r="E80" s="14">
        <v>2.7E-2</v>
      </c>
      <c r="F80" s="19">
        <v>0.05</v>
      </c>
      <c r="G80">
        <v>94</v>
      </c>
      <c r="H80">
        <v>126</v>
      </c>
    </row>
    <row r="81" spans="1:8">
      <c r="D81">
        <v>2020</v>
      </c>
      <c r="E81" s="14">
        <v>1.6799999999999999E-2</v>
      </c>
      <c r="F81" s="14">
        <v>3.7499999999999999E-2</v>
      </c>
      <c r="G81">
        <v>126</v>
      </c>
      <c r="H81">
        <f>G80</f>
        <v>94</v>
      </c>
    </row>
    <row r="82" spans="1:8">
      <c r="D82">
        <v>2021</v>
      </c>
      <c r="E82" s="14">
        <v>1.8700000000000001E-2</v>
      </c>
      <c r="F82" s="19">
        <v>3.5000000000000003E-2</v>
      </c>
      <c r="G82">
        <v>146</v>
      </c>
      <c r="H82">
        <f>G81</f>
        <v>126</v>
      </c>
    </row>
    <row r="83" spans="1:8">
      <c r="A83">
        <v>28</v>
      </c>
      <c r="B83" t="s">
        <v>72</v>
      </c>
      <c r="C83" t="s">
        <v>73</v>
      </c>
      <c r="D83">
        <v>2019</v>
      </c>
      <c r="E83" s="14">
        <v>2.7E-2</v>
      </c>
      <c r="F83" s="19">
        <v>0.05</v>
      </c>
      <c r="G83">
        <v>900</v>
      </c>
      <c r="H83">
        <v>995</v>
      </c>
    </row>
    <row r="84" spans="1:8">
      <c r="D84">
        <v>2020</v>
      </c>
      <c r="E84" s="14">
        <v>1.6799999999999999E-2</v>
      </c>
      <c r="F84" s="14">
        <v>3.7499999999999999E-2</v>
      </c>
      <c r="G84">
        <v>815</v>
      </c>
      <c r="H84">
        <f>G83</f>
        <v>900</v>
      </c>
    </row>
    <row r="85" spans="1:8">
      <c r="D85">
        <v>2021</v>
      </c>
      <c r="E85" s="14">
        <v>1.8700000000000001E-2</v>
      </c>
      <c r="F85" s="19">
        <v>3.5000000000000003E-2</v>
      </c>
      <c r="G85">
        <v>850</v>
      </c>
      <c r="H85">
        <f>G84</f>
        <v>815</v>
      </c>
    </row>
    <row r="86" spans="1:8">
      <c r="A86">
        <v>29</v>
      </c>
      <c r="B86" t="s">
        <v>74</v>
      </c>
      <c r="C86" t="s">
        <v>75</v>
      </c>
      <c r="D86">
        <v>2019</v>
      </c>
      <c r="E86" s="14">
        <v>2.7E-2</v>
      </c>
      <c r="F86" s="19">
        <v>0.05</v>
      </c>
      <c r="G86" s="12">
        <v>15500</v>
      </c>
      <c r="H86">
        <v>16000</v>
      </c>
    </row>
    <row r="87" spans="1:8">
      <c r="D87">
        <v>2020</v>
      </c>
      <c r="E87" s="14">
        <v>1.6799999999999999E-2</v>
      </c>
      <c r="F87" s="14">
        <v>3.7499999999999999E-2</v>
      </c>
      <c r="G87">
        <v>9700</v>
      </c>
      <c r="H87" s="12">
        <f>G86</f>
        <v>15500</v>
      </c>
    </row>
    <row r="88" spans="1:8">
      <c r="D88">
        <v>2021</v>
      </c>
      <c r="E88" s="14">
        <v>1.8700000000000001E-2</v>
      </c>
      <c r="F88" s="19">
        <v>3.5000000000000003E-2</v>
      </c>
      <c r="G88">
        <v>7800</v>
      </c>
      <c r="H88" s="12">
        <f>G87</f>
        <v>9700</v>
      </c>
    </row>
    <row r="89" spans="1:8">
      <c r="A89">
        <v>30</v>
      </c>
      <c r="B89" t="s">
        <v>77</v>
      </c>
      <c r="C89" t="s">
        <v>78</v>
      </c>
      <c r="D89">
        <v>2019</v>
      </c>
      <c r="E89" s="14">
        <v>2.7E-2</v>
      </c>
      <c r="F89" s="19">
        <v>0.05</v>
      </c>
      <c r="G89" s="12">
        <v>15500</v>
      </c>
      <c r="H89">
        <v>16000</v>
      </c>
    </row>
    <row r="90" spans="1:8">
      <c r="D90">
        <v>2020</v>
      </c>
      <c r="E90" s="14">
        <v>1.6799999999999999E-2</v>
      </c>
      <c r="F90" s="14">
        <v>3.7499999999999999E-2</v>
      </c>
      <c r="G90">
        <v>9700</v>
      </c>
      <c r="H90" s="12">
        <f>G89</f>
        <v>15500</v>
      </c>
    </row>
    <row r="91" spans="1:8">
      <c r="D91">
        <v>2021</v>
      </c>
      <c r="E91" s="14">
        <v>1.8700000000000001E-2</v>
      </c>
      <c r="F91" s="19">
        <v>3.5000000000000003E-2</v>
      </c>
      <c r="G91">
        <v>7800</v>
      </c>
      <c r="H91" s="12">
        <f>G90</f>
        <v>9700</v>
      </c>
    </row>
    <row r="92" spans="1:8">
      <c r="A92">
        <v>31</v>
      </c>
      <c r="B92" t="s">
        <v>80</v>
      </c>
      <c r="C92" t="s">
        <v>81</v>
      </c>
      <c r="D92">
        <v>2019</v>
      </c>
      <c r="E92" s="14">
        <v>2.7E-2</v>
      </c>
      <c r="F92" s="19">
        <v>0.05</v>
      </c>
      <c r="G92">
        <v>153</v>
      </c>
      <c r="H92">
        <v>179</v>
      </c>
    </row>
    <row r="93" spans="1:8">
      <c r="D93">
        <v>2020</v>
      </c>
      <c r="E93" s="14">
        <v>1.6799999999999999E-2</v>
      </c>
      <c r="F93" s="14">
        <v>3.7499999999999999E-2</v>
      </c>
      <c r="G93">
        <v>169</v>
      </c>
      <c r="H93">
        <f>G92</f>
        <v>153</v>
      </c>
    </row>
    <row r="94" spans="1:8">
      <c r="D94">
        <v>2021</v>
      </c>
      <c r="E94" s="14">
        <v>1.8700000000000001E-2</v>
      </c>
      <c r="F94" s="19">
        <v>3.5000000000000003E-2</v>
      </c>
      <c r="G94">
        <v>276</v>
      </c>
      <c r="H94">
        <f>G93</f>
        <v>169</v>
      </c>
    </row>
    <row r="95" spans="1:8">
      <c r="A95">
        <v>32</v>
      </c>
      <c r="B95" t="s">
        <v>82</v>
      </c>
      <c r="C95" t="s">
        <v>83</v>
      </c>
      <c r="D95">
        <v>2019</v>
      </c>
      <c r="E95" s="14">
        <v>2.7E-2</v>
      </c>
      <c r="F95" s="19">
        <v>0.05</v>
      </c>
      <c r="G95">
        <v>2050</v>
      </c>
      <c r="H95">
        <v>2620</v>
      </c>
    </row>
    <row r="96" spans="1:8">
      <c r="D96">
        <v>2020</v>
      </c>
      <c r="E96" s="14">
        <v>1.6799999999999999E-2</v>
      </c>
      <c r="F96" s="14">
        <v>3.7499999999999999E-2</v>
      </c>
      <c r="G96">
        <v>2710</v>
      </c>
      <c r="H96">
        <f>G95</f>
        <v>2050</v>
      </c>
    </row>
    <row r="97" spans="1:8">
      <c r="D97">
        <v>2021</v>
      </c>
      <c r="E97" s="14">
        <v>1.8700000000000001E-2</v>
      </c>
      <c r="F97" s="19">
        <v>3.5000000000000003E-2</v>
      </c>
      <c r="G97">
        <v>2040</v>
      </c>
      <c r="H97">
        <f>G96</f>
        <v>2710</v>
      </c>
    </row>
    <row r="98" spans="1:8" s="13" customFormat="1">
      <c r="A98" s="13">
        <v>33</v>
      </c>
      <c r="B98" s="13" t="s">
        <v>84</v>
      </c>
      <c r="C98" s="13" t="s">
        <v>85</v>
      </c>
      <c r="D98" s="13">
        <v>2019</v>
      </c>
    </row>
    <row r="99" spans="1:8" s="13" customFormat="1">
      <c r="D99" s="13">
        <v>2020</v>
      </c>
    </row>
    <row r="100" spans="1:8" s="13" customFormat="1">
      <c r="D100" s="13">
        <v>2021</v>
      </c>
    </row>
    <row r="101" spans="1:8" s="13" customFormat="1">
      <c r="A101" s="13">
        <v>34</v>
      </c>
      <c r="B101" s="13" t="s">
        <v>86</v>
      </c>
      <c r="C101" s="13" t="s">
        <v>87</v>
      </c>
      <c r="D101" s="13">
        <v>2019</v>
      </c>
    </row>
    <row r="102" spans="1:8" s="13" customFormat="1">
      <c r="D102" s="13">
        <v>2020</v>
      </c>
    </row>
    <row r="103" spans="1:8" s="13" customFormat="1">
      <c r="D103" s="13">
        <v>2021</v>
      </c>
    </row>
    <row r="104" spans="1:8" s="13" customFormat="1">
      <c r="A104" s="13">
        <v>35</v>
      </c>
      <c r="B104" s="13" t="s">
        <v>89</v>
      </c>
      <c r="C104" s="13" t="s">
        <v>90</v>
      </c>
    </row>
    <row r="105" spans="1:8" s="13" customFormat="1">
      <c r="A105" s="13">
        <v>36</v>
      </c>
      <c r="B105" s="13" t="s">
        <v>91</v>
      </c>
      <c r="C105" s="13" t="s">
        <v>92</v>
      </c>
      <c r="D105" s="13">
        <v>2019</v>
      </c>
      <c r="G105" s="13">
        <v>845</v>
      </c>
      <c r="H105" s="13">
        <v>1250</v>
      </c>
    </row>
    <row r="106" spans="1:8" s="13" customFormat="1">
      <c r="D106" s="13">
        <v>2020</v>
      </c>
    </row>
    <row r="107" spans="1:8" s="13" customFormat="1">
      <c r="D107" s="13">
        <v>2021</v>
      </c>
    </row>
    <row r="108" spans="1:8">
      <c r="A108">
        <v>37</v>
      </c>
      <c r="B108" t="s">
        <v>94</v>
      </c>
      <c r="C108" t="s">
        <v>95</v>
      </c>
      <c r="D108">
        <v>2019</v>
      </c>
      <c r="E108" s="14">
        <v>2.7E-2</v>
      </c>
      <c r="F108" s="19">
        <v>0.05</v>
      </c>
      <c r="G108">
        <v>995</v>
      </c>
      <c r="H108">
        <v>865</v>
      </c>
    </row>
    <row r="109" spans="1:8">
      <c r="D109">
        <v>2020</v>
      </c>
      <c r="E109" s="14">
        <v>1.6799999999999999E-2</v>
      </c>
      <c r="F109" s="14">
        <v>3.7499999999999999E-2</v>
      </c>
      <c r="G109">
        <v>935</v>
      </c>
      <c r="H109">
        <f>G108</f>
        <v>995</v>
      </c>
    </row>
    <row r="110" spans="1:8">
      <c r="D110">
        <v>2021</v>
      </c>
      <c r="E110" s="14">
        <v>1.8700000000000001E-2</v>
      </c>
      <c r="F110" s="19">
        <v>3.5000000000000003E-2</v>
      </c>
      <c r="G110">
        <v>795</v>
      </c>
      <c r="H110">
        <f>G109</f>
        <v>935</v>
      </c>
    </row>
    <row r="111" spans="1:8">
      <c r="A111">
        <v>38</v>
      </c>
      <c r="B111" t="s">
        <v>96</v>
      </c>
      <c r="C111" t="s">
        <v>97</v>
      </c>
      <c r="D111">
        <v>2019</v>
      </c>
      <c r="E111" s="14">
        <v>2.7E-2</v>
      </c>
      <c r="F111" s="19">
        <v>0.05</v>
      </c>
      <c r="G111">
        <v>11000</v>
      </c>
      <c r="H111">
        <v>17250</v>
      </c>
    </row>
    <row r="112" spans="1:8">
      <c r="D112">
        <v>2020</v>
      </c>
      <c r="E112" s="14">
        <v>1.6799999999999999E-2</v>
      </c>
      <c r="F112" s="14">
        <v>3.7499999999999999E-2</v>
      </c>
      <c r="G112">
        <v>6475</v>
      </c>
      <c r="H112">
        <f>G111</f>
        <v>11000</v>
      </c>
    </row>
    <row r="113" spans="1:8">
      <c r="D113">
        <v>2021</v>
      </c>
      <c r="E113" s="14">
        <v>1.8700000000000001E-2</v>
      </c>
      <c r="F113" s="19">
        <v>3.5000000000000003E-2</v>
      </c>
      <c r="G113">
        <v>5350</v>
      </c>
      <c r="H113">
        <f>G112</f>
        <v>6475</v>
      </c>
    </row>
    <row r="114" spans="1:8">
      <c r="A114">
        <v>39</v>
      </c>
      <c r="B114" t="s">
        <v>98</v>
      </c>
      <c r="C114" t="s">
        <v>99</v>
      </c>
      <c r="D114">
        <v>2019</v>
      </c>
      <c r="E114" s="14">
        <v>2.7E-2</v>
      </c>
      <c r="F114" s="19">
        <v>0.05</v>
      </c>
      <c r="G114" s="12">
        <v>1680</v>
      </c>
      <c r="H114">
        <v>1350</v>
      </c>
    </row>
    <row r="115" spans="1:8">
      <c r="D115">
        <v>2020</v>
      </c>
      <c r="E115" s="14">
        <v>1.6799999999999999E-2</v>
      </c>
      <c r="F115" s="14">
        <v>3.7499999999999999E-2</v>
      </c>
      <c r="G115">
        <v>1600</v>
      </c>
      <c r="H115" s="12">
        <f>G114</f>
        <v>1680</v>
      </c>
    </row>
    <row r="116" spans="1:8">
      <c r="D116">
        <v>2021</v>
      </c>
      <c r="E116" s="14">
        <v>1.8700000000000001E-2</v>
      </c>
      <c r="F116" s="19">
        <v>3.5000000000000003E-2</v>
      </c>
      <c r="G116" s="12">
        <v>1570</v>
      </c>
      <c r="H116" s="12">
        <f>G115</f>
        <v>1600</v>
      </c>
    </row>
    <row r="117" spans="1:8">
      <c r="A117">
        <v>40</v>
      </c>
      <c r="B117" t="s">
        <v>100</v>
      </c>
      <c r="C117" t="s">
        <v>101</v>
      </c>
      <c r="D117">
        <v>2019</v>
      </c>
      <c r="E117" s="14">
        <v>2.7E-2</v>
      </c>
      <c r="F117" s="19">
        <v>0.05</v>
      </c>
      <c r="G117" s="12">
        <v>42000</v>
      </c>
      <c r="H117">
        <v>45400</v>
      </c>
    </row>
    <row r="118" spans="1:8">
      <c r="D118">
        <v>2020</v>
      </c>
      <c r="E118" s="14">
        <v>1.6799999999999999E-2</v>
      </c>
      <c r="F118" s="14">
        <v>3.7499999999999999E-2</v>
      </c>
      <c r="G118" s="12">
        <v>7350</v>
      </c>
      <c r="H118" s="12">
        <f>G117</f>
        <v>42000</v>
      </c>
    </row>
    <row r="119" spans="1:8">
      <c r="D119">
        <v>2021</v>
      </c>
      <c r="E119" s="14">
        <v>1.8700000000000001E-2</v>
      </c>
      <c r="F119" s="19">
        <v>3.5000000000000003E-2</v>
      </c>
      <c r="G119" s="12">
        <v>4110</v>
      </c>
      <c r="H119" s="12">
        <f>G118</f>
        <v>7350</v>
      </c>
    </row>
    <row r="120" spans="1:8" s="13" customFormat="1">
      <c r="A120" s="13">
        <v>41</v>
      </c>
      <c r="B120" s="13" t="s">
        <v>102</v>
      </c>
      <c r="C120" s="13" t="s">
        <v>103</v>
      </c>
      <c r="D120" s="13">
        <v>2019</v>
      </c>
    </row>
    <row r="121" spans="1:8" s="13" customFormat="1">
      <c r="D121" s="13">
        <v>2020</v>
      </c>
    </row>
    <row r="122" spans="1:8" s="13" customFormat="1">
      <c r="D122" s="13">
        <v>2021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3"/>
  <sheetViews>
    <sheetView topLeftCell="A25" workbookViewId="0">
      <selection activeCell="E10" sqref="E10"/>
    </sheetView>
  </sheetViews>
  <sheetFormatPr defaultRowHeight="15"/>
  <cols>
    <col min="2" max="2" width="6.28515625" customWidth="1"/>
    <col min="4" max="4" width="36.42578125" customWidth="1"/>
    <col min="5" max="5" width="23.28515625" customWidth="1"/>
    <col min="6" max="6" width="20.42578125" customWidth="1"/>
    <col min="7" max="7" width="22.85546875" style="7" customWidth="1"/>
  </cols>
  <sheetData>
    <row r="2" spans="2:7" ht="18" customHeight="1">
      <c r="B2" s="8">
        <v>1</v>
      </c>
      <c r="C2" s="1" t="s">
        <v>0</v>
      </c>
      <c r="D2" s="1" t="s">
        <v>1</v>
      </c>
      <c r="E2" s="5" t="s">
        <v>2</v>
      </c>
      <c r="F2" s="2">
        <v>1924688333</v>
      </c>
      <c r="G2" s="9" t="s">
        <v>3</v>
      </c>
    </row>
    <row r="3" spans="2:7" ht="18" customHeight="1">
      <c r="B3" s="8">
        <f>B2+1</f>
        <v>2</v>
      </c>
      <c r="C3" s="1" t="s">
        <v>4</v>
      </c>
      <c r="D3" s="1" t="s">
        <v>5</v>
      </c>
      <c r="E3" s="5">
        <v>41100</v>
      </c>
      <c r="F3" s="2">
        <v>2191870558</v>
      </c>
      <c r="G3" s="9" t="s">
        <v>3</v>
      </c>
    </row>
    <row r="4" spans="2:7" ht="18" customHeight="1">
      <c r="B4" s="8">
        <f t="shared" ref="B4:B42" si="0">B3+1</f>
        <v>3</v>
      </c>
      <c r="C4" s="3" t="s">
        <v>6</v>
      </c>
      <c r="D4" s="3" t="s">
        <v>7</v>
      </c>
      <c r="E4" s="6">
        <v>39828</v>
      </c>
      <c r="F4" s="4">
        <v>41524501700</v>
      </c>
      <c r="G4" s="9" t="s">
        <v>3</v>
      </c>
    </row>
    <row r="5" spans="2:7" ht="18" customHeight="1">
      <c r="B5" s="8">
        <f t="shared" si="0"/>
        <v>4</v>
      </c>
      <c r="C5" s="1" t="s">
        <v>8</v>
      </c>
      <c r="D5" s="1" t="s">
        <v>9</v>
      </c>
      <c r="E5" s="5" t="s">
        <v>10</v>
      </c>
      <c r="F5" s="2">
        <v>3354175000</v>
      </c>
      <c r="G5" s="9" t="s">
        <v>3</v>
      </c>
    </row>
    <row r="6" spans="2:7" ht="18" customHeight="1">
      <c r="B6" s="8">
        <f t="shared" si="0"/>
        <v>5</v>
      </c>
      <c r="C6" s="3" t="s">
        <v>11</v>
      </c>
      <c r="D6" s="3" t="s">
        <v>12</v>
      </c>
      <c r="E6" s="6" t="s">
        <v>13</v>
      </c>
      <c r="F6" s="4">
        <v>3000000000</v>
      </c>
      <c r="G6" s="9" t="s">
        <v>3</v>
      </c>
    </row>
    <row r="7" spans="2:7" ht="18" customHeight="1">
      <c r="B7" s="8">
        <f t="shared" si="0"/>
        <v>6</v>
      </c>
      <c r="C7" s="1" t="s">
        <v>14</v>
      </c>
      <c r="D7" s="1" t="s">
        <v>15</v>
      </c>
      <c r="E7" s="5" t="s">
        <v>16</v>
      </c>
      <c r="F7" s="2">
        <v>4498997362</v>
      </c>
      <c r="G7" s="9" t="s">
        <v>3</v>
      </c>
    </row>
    <row r="8" spans="2:7" ht="18" customHeight="1">
      <c r="B8" s="8">
        <f t="shared" si="0"/>
        <v>7</v>
      </c>
      <c r="C8" s="3" t="s">
        <v>17</v>
      </c>
      <c r="D8" s="3" t="s">
        <v>18</v>
      </c>
      <c r="E8" s="6" t="s">
        <v>19</v>
      </c>
      <c r="F8" s="4">
        <v>31525291000</v>
      </c>
      <c r="G8" s="9" t="s">
        <v>3</v>
      </c>
    </row>
    <row r="9" spans="2:7" ht="18" customHeight="1">
      <c r="B9" s="8">
        <f t="shared" si="0"/>
        <v>8</v>
      </c>
      <c r="C9" s="1" t="s">
        <v>20</v>
      </c>
      <c r="D9" s="1" t="s">
        <v>21</v>
      </c>
      <c r="E9" s="5" t="s">
        <v>22</v>
      </c>
      <c r="F9" s="2">
        <v>5885000000</v>
      </c>
      <c r="G9" s="9" t="s">
        <v>3</v>
      </c>
    </row>
    <row r="10" spans="2:7" ht="18" customHeight="1">
      <c r="B10" s="8">
        <f t="shared" si="0"/>
        <v>9</v>
      </c>
      <c r="C10" s="3" t="s">
        <v>23</v>
      </c>
      <c r="D10" s="3" t="s">
        <v>24</v>
      </c>
      <c r="E10" s="6">
        <v>35255</v>
      </c>
      <c r="F10" s="4">
        <v>595000000</v>
      </c>
      <c r="G10" s="9" t="s">
        <v>3</v>
      </c>
    </row>
    <row r="11" spans="2:7" ht="18" customHeight="1">
      <c r="B11" s="8">
        <f t="shared" si="0"/>
        <v>10</v>
      </c>
      <c r="C11" s="1" t="s">
        <v>26</v>
      </c>
      <c r="D11" s="1" t="s">
        <v>27</v>
      </c>
      <c r="E11" s="5" t="s">
        <v>28</v>
      </c>
      <c r="F11" s="2">
        <v>12000000000</v>
      </c>
      <c r="G11" s="9" t="s">
        <v>3</v>
      </c>
    </row>
    <row r="12" spans="2:7" ht="18" customHeight="1">
      <c r="B12" s="8">
        <f t="shared" si="0"/>
        <v>11</v>
      </c>
      <c r="C12" s="1" t="s">
        <v>29</v>
      </c>
      <c r="D12" s="1" t="s">
        <v>30</v>
      </c>
      <c r="E12" s="5">
        <v>33315</v>
      </c>
      <c r="F12" s="2">
        <v>16398000000</v>
      </c>
      <c r="G12" s="9" t="s">
        <v>25</v>
      </c>
    </row>
    <row r="13" spans="2:7" ht="18" customHeight="1">
      <c r="B13" s="8">
        <f t="shared" si="0"/>
        <v>12</v>
      </c>
      <c r="C13" s="1" t="s">
        <v>31</v>
      </c>
      <c r="D13" s="1" t="s">
        <v>32</v>
      </c>
      <c r="E13" s="5">
        <v>36609</v>
      </c>
      <c r="F13" s="2">
        <v>1857135500</v>
      </c>
      <c r="G13" s="9" t="s">
        <v>3</v>
      </c>
    </row>
    <row r="14" spans="2:7" ht="18" customHeight="1">
      <c r="B14" s="8">
        <f t="shared" si="0"/>
        <v>13</v>
      </c>
      <c r="C14" s="3" t="s">
        <v>33</v>
      </c>
      <c r="D14" s="3" t="s">
        <v>34</v>
      </c>
      <c r="E14" s="6">
        <v>41439</v>
      </c>
      <c r="F14" s="4">
        <v>10599842400</v>
      </c>
      <c r="G14" s="9" t="s">
        <v>3</v>
      </c>
    </row>
    <row r="15" spans="2:7" ht="18" customHeight="1">
      <c r="B15" s="8">
        <f t="shared" si="0"/>
        <v>14</v>
      </c>
      <c r="C15" s="1" t="s">
        <v>35</v>
      </c>
      <c r="D15" s="1" t="s">
        <v>36</v>
      </c>
      <c r="E15" s="5" t="s">
        <v>37</v>
      </c>
      <c r="F15" s="2">
        <v>1924088000</v>
      </c>
      <c r="G15" s="9" t="s">
        <v>3</v>
      </c>
    </row>
    <row r="16" spans="2:7" ht="18" customHeight="1">
      <c r="B16" s="8">
        <f t="shared" si="0"/>
        <v>15</v>
      </c>
      <c r="C16" s="3" t="s">
        <v>38</v>
      </c>
      <c r="D16" s="3" t="s">
        <v>39</v>
      </c>
      <c r="E16" s="6" t="s">
        <v>40</v>
      </c>
      <c r="F16" s="4">
        <v>36897901455</v>
      </c>
      <c r="G16" s="9" t="s">
        <v>3</v>
      </c>
    </row>
    <row r="17" spans="2:7" ht="18" customHeight="1">
      <c r="B17" s="8">
        <f t="shared" si="0"/>
        <v>16</v>
      </c>
      <c r="C17" s="1" t="s">
        <v>41</v>
      </c>
      <c r="D17" s="1" t="s">
        <v>42</v>
      </c>
      <c r="E17" s="5" t="s">
        <v>43</v>
      </c>
      <c r="F17" s="2">
        <v>6000000000</v>
      </c>
      <c r="G17" s="9" t="s">
        <v>3</v>
      </c>
    </row>
    <row r="18" spans="2:7" ht="18" customHeight="1">
      <c r="B18" s="8">
        <f t="shared" si="0"/>
        <v>17</v>
      </c>
      <c r="C18" s="3" t="s">
        <v>44</v>
      </c>
      <c r="D18" s="3" t="s">
        <v>45</v>
      </c>
      <c r="E18" s="6" t="s">
        <v>46</v>
      </c>
      <c r="F18" s="4">
        <v>4183634000</v>
      </c>
      <c r="G18" s="9" t="s">
        <v>3</v>
      </c>
    </row>
    <row r="19" spans="2:7" ht="18" customHeight="1">
      <c r="B19" s="8">
        <f t="shared" si="0"/>
        <v>18</v>
      </c>
      <c r="C19" s="1" t="s">
        <v>47</v>
      </c>
      <c r="D19" s="1" t="s">
        <v>48</v>
      </c>
      <c r="E19" s="5" t="s">
        <v>49</v>
      </c>
      <c r="F19" s="2">
        <v>116318076900</v>
      </c>
      <c r="G19" s="9" t="s">
        <v>3</v>
      </c>
    </row>
    <row r="20" spans="2:7" ht="18" customHeight="1">
      <c r="B20" s="8">
        <f t="shared" si="0"/>
        <v>19</v>
      </c>
      <c r="C20" s="3" t="s">
        <v>50</v>
      </c>
      <c r="D20" s="3" t="s">
        <v>51</v>
      </c>
      <c r="E20" s="6">
        <v>42908</v>
      </c>
      <c r="F20" s="4">
        <v>9677752680</v>
      </c>
      <c r="G20" s="9" t="s">
        <v>3</v>
      </c>
    </row>
    <row r="21" spans="2:7" ht="18" customHeight="1">
      <c r="B21" s="8">
        <f t="shared" si="0"/>
        <v>20</v>
      </c>
      <c r="C21" s="1" t="s">
        <v>52</v>
      </c>
      <c r="D21" s="1" t="s">
        <v>53</v>
      </c>
      <c r="E21" s="5" t="s">
        <v>54</v>
      </c>
      <c r="F21" s="2">
        <v>11661908000</v>
      </c>
      <c r="G21" s="9" t="s">
        <v>3</v>
      </c>
    </row>
    <row r="22" spans="2:7" ht="18" customHeight="1">
      <c r="B22" s="8">
        <f t="shared" si="0"/>
        <v>21</v>
      </c>
      <c r="C22" s="3" t="s">
        <v>55</v>
      </c>
      <c r="D22" s="3" t="s">
        <v>56</v>
      </c>
      <c r="E22" s="6">
        <v>34529</v>
      </c>
      <c r="F22" s="4">
        <v>8780426500</v>
      </c>
      <c r="G22" s="9" t="s">
        <v>3</v>
      </c>
    </row>
    <row r="23" spans="2:7" ht="18" customHeight="1">
      <c r="B23" s="8">
        <f t="shared" si="0"/>
        <v>22</v>
      </c>
      <c r="C23" s="1" t="s">
        <v>57</v>
      </c>
      <c r="D23" s="1" t="s">
        <v>58</v>
      </c>
      <c r="E23" s="5" t="s">
        <v>59</v>
      </c>
      <c r="F23" s="2">
        <v>3774685500</v>
      </c>
      <c r="G23" s="9" t="s">
        <v>3</v>
      </c>
    </row>
    <row r="24" spans="2:7" ht="18" customHeight="1">
      <c r="B24" s="8">
        <f t="shared" si="0"/>
        <v>23</v>
      </c>
      <c r="C24" s="3" t="s">
        <v>60</v>
      </c>
      <c r="D24" s="3" t="s">
        <v>61</v>
      </c>
      <c r="E24" s="6" t="s">
        <v>62</v>
      </c>
      <c r="F24" s="4">
        <v>11726575201</v>
      </c>
      <c r="G24" s="9" t="s">
        <v>3</v>
      </c>
    </row>
    <row r="25" spans="2:7" ht="18" customHeight="1">
      <c r="B25" s="8">
        <f t="shared" si="0"/>
        <v>24</v>
      </c>
      <c r="C25" s="1" t="s">
        <v>63</v>
      </c>
      <c r="D25" s="1" t="s">
        <v>64</v>
      </c>
      <c r="E25" s="5" t="s">
        <v>65</v>
      </c>
      <c r="F25" s="2">
        <v>1428571500</v>
      </c>
      <c r="G25" s="9" t="s">
        <v>3</v>
      </c>
    </row>
    <row r="26" spans="2:7" ht="18" customHeight="1">
      <c r="B26" s="8">
        <f t="shared" si="0"/>
        <v>25</v>
      </c>
      <c r="C26" s="3" t="s">
        <v>66</v>
      </c>
      <c r="D26" s="3" t="s">
        <v>67</v>
      </c>
      <c r="E26" s="6">
        <v>35251</v>
      </c>
      <c r="F26" s="4">
        <v>6822863965</v>
      </c>
      <c r="G26" s="9" t="s">
        <v>3</v>
      </c>
    </row>
    <row r="27" spans="2:7" ht="18" customHeight="1">
      <c r="B27" s="8">
        <f t="shared" si="0"/>
        <v>26</v>
      </c>
      <c r="C27" s="1" t="s">
        <v>68</v>
      </c>
      <c r="D27" s="1" t="s">
        <v>69</v>
      </c>
      <c r="E27" s="5">
        <v>38758</v>
      </c>
      <c r="F27" s="2">
        <v>2238750000</v>
      </c>
      <c r="G27" s="9" t="s">
        <v>3</v>
      </c>
    </row>
    <row r="28" spans="2:7" ht="18" customHeight="1">
      <c r="B28" s="8">
        <f t="shared" si="0"/>
        <v>27</v>
      </c>
      <c r="C28" s="3" t="s">
        <v>70</v>
      </c>
      <c r="D28" s="3" t="s">
        <v>71</v>
      </c>
      <c r="E28" s="6">
        <v>40556</v>
      </c>
      <c r="F28" s="4">
        <v>1070000000</v>
      </c>
      <c r="G28" s="9" t="s">
        <v>3</v>
      </c>
    </row>
    <row r="29" spans="2:7" ht="18" customHeight="1">
      <c r="B29" s="8">
        <f t="shared" si="0"/>
        <v>28</v>
      </c>
      <c r="C29" s="1" t="s">
        <v>72</v>
      </c>
      <c r="D29" s="1" t="s">
        <v>73</v>
      </c>
      <c r="E29" s="5">
        <v>43293</v>
      </c>
      <c r="F29" s="2">
        <v>3554445700</v>
      </c>
      <c r="G29" s="9" t="s">
        <v>3</v>
      </c>
    </row>
    <row r="30" spans="2:7" ht="18" customHeight="1">
      <c r="B30" s="8">
        <f t="shared" si="0"/>
        <v>29</v>
      </c>
      <c r="C30" s="3" t="s">
        <v>74</v>
      </c>
      <c r="D30" s="3" t="s">
        <v>75</v>
      </c>
      <c r="E30" s="6" t="s">
        <v>76</v>
      </c>
      <c r="F30" s="4">
        <v>2107000000</v>
      </c>
      <c r="G30" s="9" t="s">
        <v>3</v>
      </c>
    </row>
    <row r="31" spans="2:7" ht="18" customHeight="1">
      <c r="B31" s="8">
        <f t="shared" si="0"/>
        <v>30</v>
      </c>
      <c r="C31" s="1" t="s">
        <v>77</v>
      </c>
      <c r="D31" s="1" t="s">
        <v>78</v>
      </c>
      <c r="E31" s="5" t="s">
        <v>79</v>
      </c>
      <c r="F31" s="2">
        <v>8477734948</v>
      </c>
      <c r="G31" s="9" t="s">
        <v>3</v>
      </c>
    </row>
    <row r="32" spans="2:7" ht="18" customHeight="1">
      <c r="B32" s="8">
        <f t="shared" si="0"/>
        <v>31</v>
      </c>
      <c r="C32" s="3" t="s">
        <v>80</v>
      </c>
      <c r="D32" s="3" t="s">
        <v>81</v>
      </c>
      <c r="E32" s="6">
        <v>34907</v>
      </c>
      <c r="F32" s="4">
        <v>428000000</v>
      </c>
      <c r="G32" s="9" t="s">
        <v>3</v>
      </c>
    </row>
    <row r="33" spans="2:7" ht="18" customHeight="1">
      <c r="B33" s="8">
        <f t="shared" si="0"/>
        <v>32</v>
      </c>
      <c r="C33" s="1" t="s">
        <v>82</v>
      </c>
      <c r="D33" s="1" t="s">
        <v>83</v>
      </c>
      <c r="E33" s="5">
        <v>33058</v>
      </c>
      <c r="F33" s="2">
        <v>22358699725</v>
      </c>
      <c r="G33" s="9" t="s">
        <v>3</v>
      </c>
    </row>
    <row r="34" spans="2:7" ht="18" customHeight="1">
      <c r="B34" s="8">
        <f t="shared" si="0"/>
        <v>33</v>
      </c>
      <c r="C34" s="1" t="s">
        <v>84</v>
      </c>
      <c r="D34" s="1" t="s">
        <v>85</v>
      </c>
      <c r="E34" s="5">
        <v>40357</v>
      </c>
      <c r="F34" s="2">
        <v>6186488888</v>
      </c>
      <c r="G34" s="9" t="s">
        <v>3</v>
      </c>
    </row>
    <row r="35" spans="2:7" ht="18" customHeight="1">
      <c r="B35" s="8">
        <f t="shared" si="0"/>
        <v>34</v>
      </c>
      <c r="C35" s="3" t="s">
        <v>86</v>
      </c>
      <c r="D35" s="3" t="s">
        <v>87</v>
      </c>
      <c r="E35" s="6" t="s">
        <v>88</v>
      </c>
      <c r="F35" s="4">
        <v>1274000000</v>
      </c>
      <c r="G35" s="9" t="s">
        <v>3</v>
      </c>
    </row>
    <row r="36" spans="2:7" ht="18" customHeight="1">
      <c r="B36" s="8">
        <f t="shared" si="0"/>
        <v>35</v>
      </c>
      <c r="C36" s="1" t="s">
        <v>89</v>
      </c>
      <c r="D36" s="1" t="s">
        <v>90</v>
      </c>
      <c r="E36" s="5">
        <v>39251</v>
      </c>
      <c r="F36" s="2">
        <v>1818622000</v>
      </c>
      <c r="G36" s="9" t="s">
        <v>3</v>
      </c>
    </row>
    <row r="37" spans="2:7" ht="18" customHeight="1">
      <c r="B37" s="8">
        <f t="shared" si="0"/>
        <v>36</v>
      </c>
      <c r="C37" s="1" t="s">
        <v>91</v>
      </c>
      <c r="D37" s="1" t="s">
        <v>92</v>
      </c>
      <c r="E37" s="5" t="s">
        <v>93</v>
      </c>
      <c r="F37" s="2">
        <v>9525000000</v>
      </c>
      <c r="G37" s="9" t="s">
        <v>3</v>
      </c>
    </row>
    <row r="38" spans="2:7" ht="18" customHeight="1">
      <c r="B38" s="8">
        <f t="shared" si="0"/>
        <v>37</v>
      </c>
      <c r="C38" s="3" t="s">
        <v>94</v>
      </c>
      <c r="D38" s="3" t="s">
        <v>95</v>
      </c>
      <c r="E38" s="6">
        <v>36570</v>
      </c>
      <c r="F38" s="4">
        <v>5342098939</v>
      </c>
      <c r="G38" s="9" t="s">
        <v>3</v>
      </c>
    </row>
    <row r="39" spans="2:7" ht="18" customHeight="1">
      <c r="B39" s="8">
        <f t="shared" si="0"/>
        <v>38</v>
      </c>
      <c r="C39" s="1" t="s">
        <v>96</v>
      </c>
      <c r="D39" s="1" t="s">
        <v>97</v>
      </c>
      <c r="E39" s="5">
        <v>34242</v>
      </c>
      <c r="F39" s="2">
        <v>201066667</v>
      </c>
      <c r="G39" s="9" t="s">
        <v>3</v>
      </c>
    </row>
    <row r="40" spans="2:7" ht="18" customHeight="1">
      <c r="B40" s="8">
        <f t="shared" si="0"/>
        <v>39</v>
      </c>
      <c r="C40" s="3" t="s">
        <v>98</v>
      </c>
      <c r="D40" s="3" t="s">
        <v>99</v>
      </c>
      <c r="E40" s="6">
        <v>33056</v>
      </c>
      <c r="F40" s="4">
        <v>11553528000</v>
      </c>
      <c r="G40" s="9" t="s">
        <v>3</v>
      </c>
    </row>
    <row r="41" spans="2:7" ht="18" customHeight="1">
      <c r="B41" s="8">
        <f t="shared" si="0"/>
        <v>40</v>
      </c>
      <c r="C41" s="1" t="s">
        <v>100</v>
      </c>
      <c r="D41" s="1" t="s">
        <v>101</v>
      </c>
      <c r="E41" s="5">
        <v>29962</v>
      </c>
      <c r="F41" s="2">
        <v>38150000000</v>
      </c>
      <c r="G41" s="9" t="s">
        <v>3</v>
      </c>
    </row>
    <row r="42" spans="2:7" ht="18" customHeight="1">
      <c r="B42" s="8">
        <f t="shared" si="0"/>
        <v>41</v>
      </c>
      <c r="C42" s="1" t="s">
        <v>102</v>
      </c>
      <c r="D42" s="1" t="s">
        <v>103</v>
      </c>
      <c r="E42" s="5" t="s">
        <v>104</v>
      </c>
      <c r="F42" s="2">
        <v>2099873760</v>
      </c>
      <c r="G42" s="9" t="s">
        <v>25</v>
      </c>
    </row>
    <row r="43" spans="2:7" ht="18" customHeight="1"/>
    <row r="44" spans="2:7" ht="18" customHeight="1"/>
    <row r="45" spans="2:7" ht="18" customHeight="1"/>
    <row r="46" spans="2:7" ht="18" customHeight="1"/>
    <row r="47" spans="2:7" ht="18" customHeight="1"/>
    <row r="48" spans="2:7" ht="18" customHeight="1"/>
    <row r="49" ht="18" customHeight="1"/>
    <row r="50" ht="18" customHeight="1"/>
    <row r="51" ht="18" customHeight="1"/>
    <row r="52" ht="18" customHeight="1"/>
    <row r="53" ht="18" customHeight="1"/>
    <row r="54" ht="18" customHeight="1"/>
    <row r="55" ht="18" customHeight="1"/>
    <row r="56" ht="18" customHeight="1"/>
    <row r="57" ht="18" customHeight="1"/>
    <row r="58" ht="18" customHeight="1"/>
    <row r="59" ht="18" customHeight="1"/>
    <row r="60" ht="18" customHeight="1"/>
    <row r="61" ht="18" customHeight="1"/>
    <row r="62" ht="18" customHeight="1"/>
    <row r="63" ht="18" customHeight="1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8"/>
  <sheetViews>
    <sheetView tabSelected="1" workbookViewId="0">
      <selection sqref="A1:D88"/>
    </sheetView>
  </sheetViews>
  <sheetFormatPr defaultRowHeight="15"/>
  <cols>
    <col min="1" max="1" width="3.7109375" customWidth="1"/>
    <col min="2" max="2" width="5.42578125" customWidth="1"/>
    <col min="3" max="3" width="12" customWidth="1"/>
    <col min="4" max="4" width="7.28515625" customWidth="1"/>
    <col min="5" max="5" width="10.7109375" customWidth="1"/>
    <col min="6" max="6" width="13.42578125" customWidth="1"/>
    <col min="7" max="7" width="9.140625" customWidth="1"/>
    <col min="8" max="8" width="8.140625" customWidth="1"/>
  </cols>
  <sheetData>
    <row r="1" spans="1:8">
      <c r="A1" t="s">
        <v>105</v>
      </c>
      <c r="B1" t="s">
        <v>107</v>
      </c>
      <c r="C1" t="s">
        <v>106</v>
      </c>
      <c r="D1" t="s">
        <v>108</v>
      </c>
      <c r="E1" t="s">
        <v>109</v>
      </c>
      <c r="F1" t="s">
        <v>110</v>
      </c>
      <c r="G1" t="s">
        <v>111</v>
      </c>
      <c r="H1" t="s">
        <v>112</v>
      </c>
    </row>
    <row r="2" spans="1:8">
      <c r="A2">
        <v>1</v>
      </c>
      <c r="B2" t="s">
        <v>0</v>
      </c>
      <c r="C2" t="s">
        <v>1</v>
      </c>
      <c r="D2">
        <v>2019</v>
      </c>
      <c r="E2" s="14">
        <v>2.7E-2</v>
      </c>
      <c r="F2" s="19">
        <v>0.05</v>
      </c>
      <c r="G2" s="10">
        <v>14575</v>
      </c>
      <c r="H2" s="10">
        <v>11825</v>
      </c>
    </row>
    <row r="3" spans="1:8">
      <c r="D3">
        <v>2020</v>
      </c>
      <c r="E3" s="14">
        <v>1.6799999999999999E-2</v>
      </c>
      <c r="F3" s="14">
        <v>3.7499999999999999E-2</v>
      </c>
      <c r="G3" s="10">
        <v>12325</v>
      </c>
      <c r="H3" s="10">
        <f>G2</f>
        <v>14575</v>
      </c>
    </row>
    <row r="4" spans="1:8">
      <c r="D4">
        <v>2021</v>
      </c>
      <c r="E4" s="14">
        <v>1.8700000000000001E-2</v>
      </c>
      <c r="F4" s="19">
        <v>3.5000000000000003E-2</v>
      </c>
      <c r="G4" s="10">
        <v>9500</v>
      </c>
      <c r="H4" s="10">
        <f>G3</f>
        <v>12325</v>
      </c>
    </row>
    <row r="5" spans="1:8">
      <c r="A5">
        <v>2</v>
      </c>
      <c r="B5" t="s">
        <v>4</v>
      </c>
      <c r="C5" t="s">
        <v>5</v>
      </c>
      <c r="D5">
        <v>2019</v>
      </c>
      <c r="E5" s="14">
        <v>2.7E-2</v>
      </c>
      <c r="F5" s="19">
        <v>0.05</v>
      </c>
      <c r="G5">
        <v>398</v>
      </c>
      <c r="H5">
        <v>400</v>
      </c>
    </row>
    <row r="6" spans="1:8">
      <c r="D6">
        <v>2020</v>
      </c>
      <c r="E6" s="14">
        <v>1.6799999999999999E-2</v>
      </c>
      <c r="F6" s="14">
        <v>3.7499999999999999E-2</v>
      </c>
      <c r="G6">
        <v>308</v>
      </c>
      <c r="H6">
        <f>G5</f>
        <v>398</v>
      </c>
    </row>
    <row r="7" spans="1:8">
      <c r="D7">
        <v>2021</v>
      </c>
      <c r="E7" s="14">
        <v>1.8700000000000001E-2</v>
      </c>
      <c r="F7" s="19">
        <v>3.5000000000000003E-2</v>
      </c>
      <c r="G7">
        <v>280</v>
      </c>
      <c r="H7">
        <f>G6</f>
        <v>308</v>
      </c>
    </row>
    <row r="8" spans="1:8">
      <c r="A8">
        <v>3</v>
      </c>
      <c r="B8" t="s">
        <v>8</v>
      </c>
      <c r="C8" t="s">
        <v>9</v>
      </c>
      <c r="D8">
        <v>2019</v>
      </c>
      <c r="E8" s="14">
        <v>2.7E-2</v>
      </c>
      <c r="F8" s="19">
        <v>0.05</v>
      </c>
      <c r="G8" s="12">
        <v>1000</v>
      </c>
      <c r="H8" s="12">
        <v>1150</v>
      </c>
    </row>
    <row r="9" spans="1:8">
      <c r="D9">
        <v>2020</v>
      </c>
      <c r="E9" s="14">
        <v>1.6799999999999999E-2</v>
      </c>
      <c r="F9" s="14">
        <v>3.7499999999999999E-2</v>
      </c>
      <c r="G9">
        <v>735</v>
      </c>
      <c r="H9" s="12">
        <f>G8</f>
        <v>1000</v>
      </c>
    </row>
    <row r="10" spans="1:8">
      <c r="D10">
        <v>2021</v>
      </c>
      <c r="E10" s="14">
        <v>1.8700000000000001E-2</v>
      </c>
      <c r="F10" s="19">
        <v>3.5000000000000003E-2</v>
      </c>
      <c r="G10">
        <v>990</v>
      </c>
      <c r="H10" s="12">
        <f>G9</f>
        <v>735</v>
      </c>
    </row>
    <row r="11" spans="1:8">
      <c r="A11">
        <v>4</v>
      </c>
      <c r="B11" t="s">
        <v>11</v>
      </c>
      <c r="C11" t="s">
        <v>12</v>
      </c>
      <c r="D11">
        <v>2019</v>
      </c>
      <c r="E11" s="14">
        <v>2.7E-2</v>
      </c>
      <c r="F11" s="19">
        <v>0.05</v>
      </c>
      <c r="G11" s="10">
        <v>1050</v>
      </c>
      <c r="H11" s="10">
        <v>1675</v>
      </c>
    </row>
    <row r="12" spans="1:8">
      <c r="D12">
        <v>2020</v>
      </c>
      <c r="E12" s="14">
        <v>1.6799999999999999E-2</v>
      </c>
      <c r="F12" s="14">
        <v>3.7499999999999999E-2</v>
      </c>
      <c r="G12" s="12">
        <v>1030</v>
      </c>
      <c r="H12" s="11">
        <f>G11</f>
        <v>1050</v>
      </c>
    </row>
    <row r="13" spans="1:8">
      <c r="D13">
        <v>2021</v>
      </c>
      <c r="E13" s="14">
        <v>1.8700000000000001E-2</v>
      </c>
      <c r="F13" s="19">
        <v>3.5000000000000003E-2</v>
      </c>
      <c r="G13">
        <v>995</v>
      </c>
      <c r="H13" s="11">
        <f>G12</f>
        <v>1030</v>
      </c>
    </row>
    <row r="14" spans="1:8">
      <c r="A14">
        <v>5</v>
      </c>
      <c r="B14" t="s">
        <v>17</v>
      </c>
      <c r="C14" t="s">
        <v>18</v>
      </c>
      <c r="D14">
        <v>2019</v>
      </c>
      <c r="E14" s="14">
        <v>2.7E-2</v>
      </c>
      <c r="F14" s="19">
        <v>0.05</v>
      </c>
      <c r="G14" s="10">
        <v>157</v>
      </c>
      <c r="H14" s="10">
        <v>164</v>
      </c>
    </row>
    <row r="15" spans="1:8">
      <c r="D15">
        <v>2020</v>
      </c>
      <c r="E15" s="14">
        <v>1.6799999999999999E-2</v>
      </c>
      <c r="F15" s="14">
        <v>3.7499999999999999E-2</v>
      </c>
      <c r="G15">
        <v>144</v>
      </c>
      <c r="H15" s="11">
        <f>G14</f>
        <v>157</v>
      </c>
    </row>
    <row r="16" spans="1:8">
      <c r="D16">
        <v>2021</v>
      </c>
      <c r="E16" s="14">
        <v>1.8700000000000001E-2</v>
      </c>
      <c r="F16" s="19">
        <v>3.5000000000000003E-2</v>
      </c>
      <c r="G16">
        <v>74</v>
      </c>
      <c r="H16" s="11">
        <f>G15</f>
        <v>144</v>
      </c>
    </row>
    <row r="17" spans="1:8">
      <c r="A17">
        <v>6</v>
      </c>
      <c r="B17" t="s">
        <v>20</v>
      </c>
      <c r="C17" t="s">
        <v>21</v>
      </c>
      <c r="D17">
        <v>2019</v>
      </c>
      <c r="E17" s="14">
        <v>2.7E-2</v>
      </c>
      <c r="F17" s="19">
        <v>0.05</v>
      </c>
      <c r="G17">
        <v>374</v>
      </c>
      <c r="H17">
        <v>346</v>
      </c>
    </row>
    <row r="18" spans="1:8">
      <c r="D18">
        <v>2020</v>
      </c>
      <c r="E18" s="14">
        <v>1.6799999999999999E-2</v>
      </c>
      <c r="F18" s="14">
        <v>3.7499999999999999E-2</v>
      </c>
      <c r="G18">
        <v>238</v>
      </c>
      <c r="H18">
        <f>G17</f>
        <v>374</v>
      </c>
    </row>
    <row r="19" spans="1:8">
      <c r="D19">
        <v>2021</v>
      </c>
      <c r="E19" s="14">
        <v>1.8700000000000001E-2</v>
      </c>
      <c r="F19" s="19">
        <v>3.5000000000000003E-2</v>
      </c>
      <c r="G19">
        <v>302</v>
      </c>
      <c r="H19">
        <f>G18</f>
        <v>238</v>
      </c>
    </row>
    <row r="20" spans="1:8">
      <c r="A20">
        <v>7</v>
      </c>
      <c r="B20" t="s">
        <v>23</v>
      </c>
      <c r="C20" t="s">
        <v>24</v>
      </c>
      <c r="D20">
        <v>2019</v>
      </c>
      <c r="E20" s="14">
        <v>2.7E-2</v>
      </c>
      <c r="F20" s="19">
        <v>0.05</v>
      </c>
      <c r="G20">
        <v>1670</v>
      </c>
      <c r="H20">
        <v>1375</v>
      </c>
    </row>
    <row r="21" spans="1:8">
      <c r="D21">
        <v>2020</v>
      </c>
      <c r="E21" s="14">
        <v>1.6799999999999999E-2</v>
      </c>
      <c r="F21" s="14">
        <v>3.7499999999999999E-2</v>
      </c>
      <c r="G21">
        <v>1785</v>
      </c>
      <c r="H21">
        <f>G20</f>
        <v>1670</v>
      </c>
    </row>
    <row r="22" spans="1:8">
      <c r="D22">
        <v>2021</v>
      </c>
      <c r="E22" s="14">
        <v>1.8700000000000001E-2</v>
      </c>
      <c r="F22" s="19">
        <v>3.5000000000000003E-2</v>
      </c>
      <c r="G22">
        <v>1880</v>
      </c>
      <c r="H22">
        <f>G21</f>
        <v>1785</v>
      </c>
    </row>
    <row r="23" spans="1:8">
      <c r="A23">
        <v>8</v>
      </c>
      <c r="B23" t="s">
        <v>26</v>
      </c>
      <c r="C23" t="s">
        <v>27</v>
      </c>
      <c r="D23">
        <v>2019</v>
      </c>
      <c r="E23" s="14">
        <v>2.7E-2</v>
      </c>
      <c r="F23" s="19">
        <v>0.05</v>
      </c>
      <c r="G23">
        <v>545</v>
      </c>
      <c r="H23">
        <v>284</v>
      </c>
    </row>
    <row r="24" spans="1:8">
      <c r="D24">
        <v>2020</v>
      </c>
      <c r="E24" s="14">
        <v>1.6799999999999999E-2</v>
      </c>
      <c r="F24" s="14">
        <v>3.7499999999999999E-2</v>
      </c>
      <c r="G24">
        <v>500</v>
      </c>
      <c r="H24">
        <f>G23</f>
        <v>545</v>
      </c>
    </row>
    <row r="25" spans="1:8">
      <c r="D25">
        <v>2021</v>
      </c>
      <c r="E25" s="14">
        <v>1.8700000000000001E-2</v>
      </c>
      <c r="F25" s="19">
        <v>3.5000000000000003E-2</v>
      </c>
      <c r="G25">
        <v>470</v>
      </c>
      <c r="H25">
        <f>G24</f>
        <v>500</v>
      </c>
    </row>
    <row r="26" spans="1:8">
      <c r="A26">
        <v>9</v>
      </c>
      <c r="B26" t="s">
        <v>29</v>
      </c>
      <c r="C26" t="s">
        <v>30</v>
      </c>
      <c r="D26">
        <v>2019</v>
      </c>
      <c r="E26" s="14">
        <v>2.7E-2</v>
      </c>
      <c r="F26" s="19">
        <v>0.05</v>
      </c>
      <c r="G26">
        <v>6500</v>
      </c>
      <c r="H26">
        <v>7225</v>
      </c>
    </row>
    <row r="27" spans="1:8">
      <c r="D27">
        <v>2020</v>
      </c>
      <c r="E27" s="14">
        <v>1.6799999999999999E-2</v>
      </c>
      <c r="F27" s="14">
        <v>3.7499999999999999E-2</v>
      </c>
      <c r="G27">
        <v>6525</v>
      </c>
      <c r="H27">
        <f>G26</f>
        <v>6500</v>
      </c>
    </row>
    <row r="28" spans="1:8">
      <c r="D28">
        <v>2021</v>
      </c>
      <c r="E28" s="14">
        <v>1.8700000000000001E-2</v>
      </c>
      <c r="F28" s="19">
        <v>3.5000000000000003E-2</v>
      </c>
      <c r="G28">
        <v>7250</v>
      </c>
      <c r="H28">
        <f>G27</f>
        <v>6525</v>
      </c>
    </row>
    <row r="29" spans="1:8">
      <c r="A29">
        <v>10</v>
      </c>
      <c r="B29" t="s">
        <v>31</v>
      </c>
      <c r="C29" t="s">
        <v>32</v>
      </c>
      <c r="D29">
        <v>2019</v>
      </c>
      <c r="E29" s="14">
        <v>2.7E-2</v>
      </c>
      <c r="F29" s="19">
        <v>0.05</v>
      </c>
      <c r="G29">
        <v>100</v>
      </c>
      <c r="H29">
        <v>101</v>
      </c>
    </row>
    <row r="30" spans="1:8">
      <c r="D30">
        <v>2020</v>
      </c>
      <c r="E30" s="14">
        <v>1.6799999999999999E-2</v>
      </c>
      <c r="F30" s="14">
        <v>3.7499999999999999E-2</v>
      </c>
      <c r="G30">
        <v>82</v>
      </c>
      <c r="H30">
        <f>G29</f>
        <v>100</v>
      </c>
    </row>
    <row r="31" spans="1:8">
      <c r="D31">
        <v>2021</v>
      </c>
      <c r="E31" s="14">
        <v>1.8700000000000001E-2</v>
      </c>
      <c r="F31" s="19">
        <v>3.5000000000000003E-2</v>
      </c>
      <c r="G31">
        <v>95</v>
      </c>
      <c r="H31">
        <f>G30</f>
        <v>82</v>
      </c>
    </row>
    <row r="32" spans="1:8">
      <c r="A32">
        <v>11</v>
      </c>
      <c r="B32" t="s">
        <v>35</v>
      </c>
      <c r="C32" t="s">
        <v>36</v>
      </c>
      <c r="D32">
        <v>2019</v>
      </c>
      <c r="E32" s="14">
        <v>2.7E-2</v>
      </c>
      <c r="F32" s="19">
        <v>0.05</v>
      </c>
      <c r="G32" s="12">
        <v>53000</v>
      </c>
      <c r="H32" s="12">
        <v>83625</v>
      </c>
    </row>
    <row r="33" spans="1:8">
      <c r="D33">
        <v>2020</v>
      </c>
      <c r="E33" s="14">
        <v>1.6799999999999999E-2</v>
      </c>
      <c r="F33" s="14">
        <v>3.7499999999999999E-2</v>
      </c>
      <c r="G33" s="12">
        <v>41000</v>
      </c>
      <c r="H33" s="12">
        <f>G32</f>
        <v>53000</v>
      </c>
    </row>
    <row r="34" spans="1:8">
      <c r="D34">
        <v>2021</v>
      </c>
      <c r="E34" s="14">
        <v>1.8700000000000001E-2</v>
      </c>
      <c r="F34" s="19">
        <v>3.5000000000000003E-2</v>
      </c>
      <c r="G34" s="12">
        <v>30600</v>
      </c>
      <c r="H34" s="12">
        <f>G33</f>
        <v>41000</v>
      </c>
    </row>
    <row r="35" spans="1:8">
      <c r="A35">
        <v>12</v>
      </c>
      <c r="B35" t="s">
        <v>38</v>
      </c>
      <c r="C35" t="s">
        <v>39</v>
      </c>
      <c r="D35">
        <v>2019</v>
      </c>
      <c r="E35" s="14">
        <v>2.7E-2</v>
      </c>
      <c r="F35" s="19">
        <v>0.05</v>
      </c>
      <c r="G35">
        <v>1510</v>
      </c>
      <c r="H35">
        <v>1875</v>
      </c>
    </row>
    <row r="36" spans="1:8">
      <c r="D36">
        <v>2020</v>
      </c>
      <c r="E36" s="14">
        <v>1.6799999999999999E-2</v>
      </c>
      <c r="F36" s="14">
        <v>3.7499999999999999E-2</v>
      </c>
      <c r="G36" s="12">
        <v>1270</v>
      </c>
      <c r="H36">
        <f>G35</f>
        <v>1510</v>
      </c>
    </row>
    <row r="37" spans="1:8">
      <c r="D37">
        <v>2021</v>
      </c>
      <c r="E37" s="14">
        <v>1.8700000000000001E-2</v>
      </c>
      <c r="F37" s="19">
        <v>3.5000000000000003E-2</v>
      </c>
      <c r="G37" s="12">
        <v>525</v>
      </c>
      <c r="H37">
        <f>G36</f>
        <v>1270</v>
      </c>
    </row>
    <row r="38" spans="1:8">
      <c r="A38">
        <v>13</v>
      </c>
      <c r="B38" t="s">
        <v>47</v>
      </c>
      <c r="C38" t="s">
        <v>48</v>
      </c>
      <c r="D38">
        <v>2019</v>
      </c>
      <c r="E38" s="14">
        <v>2.7E-2</v>
      </c>
      <c r="F38" s="19">
        <v>0.05</v>
      </c>
      <c r="G38" s="12">
        <v>2100</v>
      </c>
      <c r="H38" s="12">
        <v>3710</v>
      </c>
    </row>
    <row r="39" spans="1:8">
      <c r="D39">
        <v>2020</v>
      </c>
      <c r="E39" s="14">
        <v>1.6799999999999999E-2</v>
      </c>
      <c r="F39" s="14">
        <v>3.7499999999999999E-2</v>
      </c>
      <c r="G39" s="12">
        <v>1505</v>
      </c>
      <c r="H39" s="12">
        <f>G38</f>
        <v>2100</v>
      </c>
    </row>
    <row r="40" spans="1:8">
      <c r="D40">
        <v>2021</v>
      </c>
      <c r="E40" s="14">
        <v>1.8700000000000001E-2</v>
      </c>
      <c r="F40" s="19">
        <v>3.5000000000000003E-2</v>
      </c>
      <c r="G40">
        <v>965</v>
      </c>
      <c r="H40" s="12">
        <f>G39</f>
        <v>1505</v>
      </c>
    </row>
    <row r="41" spans="1:8">
      <c r="A41">
        <v>14</v>
      </c>
      <c r="B41" t="s">
        <v>52</v>
      </c>
      <c r="C41" t="s">
        <v>53</v>
      </c>
      <c r="D41">
        <v>2019</v>
      </c>
      <c r="E41" s="14">
        <v>2.7E-2</v>
      </c>
      <c r="F41" s="19">
        <v>0.05</v>
      </c>
      <c r="G41">
        <v>11150</v>
      </c>
      <c r="H41">
        <v>10450</v>
      </c>
    </row>
    <row r="42" spans="1:8">
      <c r="D42">
        <v>2020</v>
      </c>
      <c r="E42" s="14">
        <v>1.6799999999999999E-2</v>
      </c>
      <c r="F42" s="14">
        <v>3.7499999999999999E-2</v>
      </c>
      <c r="G42">
        <v>9575</v>
      </c>
      <c r="H42">
        <f>G41</f>
        <v>11150</v>
      </c>
    </row>
    <row r="43" spans="1:8">
      <c r="D43">
        <v>2021</v>
      </c>
      <c r="E43" s="14">
        <v>1.8700000000000001E-2</v>
      </c>
      <c r="F43" s="19">
        <v>3.5000000000000003E-2</v>
      </c>
      <c r="G43">
        <v>8700</v>
      </c>
      <c r="H43">
        <f>G42</f>
        <v>9575</v>
      </c>
    </row>
    <row r="44" spans="1:8">
      <c r="A44">
        <v>15</v>
      </c>
      <c r="B44" t="s">
        <v>55</v>
      </c>
      <c r="C44" t="s">
        <v>56</v>
      </c>
      <c r="D44">
        <v>2019</v>
      </c>
      <c r="E44" s="14">
        <v>2.7E-2</v>
      </c>
      <c r="F44" s="19">
        <v>0.05</v>
      </c>
      <c r="G44">
        <v>7925</v>
      </c>
      <c r="H44">
        <v>7450</v>
      </c>
    </row>
    <row r="45" spans="1:8">
      <c r="D45">
        <v>2020</v>
      </c>
      <c r="E45" s="14">
        <v>1.6799999999999999E-2</v>
      </c>
      <c r="F45" s="14">
        <v>3.7499999999999999E-2</v>
      </c>
      <c r="G45">
        <v>5000</v>
      </c>
      <c r="H45">
        <f>G44</f>
        <v>7925</v>
      </c>
    </row>
    <row r="46" spans="1:8">
      <c r="D46">
        <v>2021</v>
      </c>
      <c r="E46" s="14">
        <v>1.8700000000000001E-2</v>
      </c>
      <c r="F46" s="19">
        <v>3.5000000000000003E-2</v>
      </c>
      <c r="G46">
        <v>6325</v>
      </c>
      <c r="H46">
        <f>G45</f>
        <v>5000</v>
      </c>
    </row>
    <row r="47" spans="1:8">
      <c r="A47">
        <v>16</v>
      </c>
      <c r="B47" t="s">
        <v>57</v>
      </c>
      <c r="C47" t="s">
        <v>58</v>
      </c>
      <c r="D47">
        <v>2019</v>
      </c>
      <c r="E47" s="14">
        <v>2.7E-2</v>
      </c>
      <c r="F47" s="19">
        <v>0.05</v>
      </c>
      <c r="G47">
        <v>92</v>
      </c>
      <c r="H47">
        <v>135</v>
      </c>
    </row>
    <row r="48" spans="1:8">
      <c r="D48">
        <v>2020</v>
      </c>
      <c r="E48" s="14">
        <v>1.6799999999999999E-2</v>
      </c>
      <c r="F48" s="14">
        <v>3.7499999999999999E-2</v>
      </c>
      <c r="G48">
        <v>98</v>
      </c>
      <c r="H48">
        <f>G47</f>
        <v>92</v>
      </c>
    </row>
    <row r="49" spans="1:8">
      <c r="D49">
        <v>2021</v>
      </c>
      <c r="E49" s="14">
        <v>1.8700000000000001E-2</v>
      </c>
      <c r="F49" s="19">
        <v>3.5000000000000003E-2</v>
      </c>
      <c r="G49">
        <v>270</v>
      </c>
      <c r="H49">
        <f>G48</f>
        <v>98</v>
      </c>
    </row>
    <row r="50" spans="1:8">
      <c r="A50">
        <v>16</v>
      </c>
      <c r="B50" t="s">
        <v>60</v>
      </c>
      <c r="C50" t="s">
        <v>61</v>
      </c>
      <c r="D50">
        <v>2019</v>
      </c>
      <c r="E50" s="14">
        <v>2.7E-2</v>
      </c>
      <c r="F50" s="19">
        <v>0.05</v>
      </c>
      <c r="G50">
        <v>1535</v>
      </c>
      <c r="H50">
        <v>2150</v>
      </c>
    </row>
    <row r="51" spans="1:8">
      <c r="D51">
        <v>2020</v>
      </c>
      <c r="E51" s="14">
        <v>1.6799999999999999E-2</v>
      </c>
      <c r="F51" s="14">
        <v>3.7499999999999999E-2</v>
      </c>
      <c r="G51">
        <v>1465</v>
      </c>
      <c r="H51">
        <f>G50</f>
        <v>1535</v>
      </c>
    </row>
    <row r="52" spans="1:8">
      <c r="D52">
        <v>2021</v>
      </c>
      <c r="E52" s="14">
        <v>1.8700000000000001E-2</v>
      </c>
      <c r="F52" s="19">
        <v>3.5000000000000003E-2</v>
      </c>
      <c r="G52">
        <v>1720</v>
      </c>
      <c r="H52">
        <f>G51</f>
        <v>1465</v>
      </c>
    </row>
    <row r="53" spans="1:8">
      <c r="A53">
        <v>18</v>
      </c>
      <c r="B53" t="s">
        <v>63</v>
      </c>
      <c r="C53" t="s">
        <v>64</v>
      </c>
      <c r="D53">
        <v>2019</v>
      </c>
      <c r="E53" s="14">
        <v>2.7E-2</v>
      </c>
      <c r="F53" s="19">
        <v>0.05</v>
      </c>
      <c r="G53" s="12">
        <v>3430</v>
      </c>
      <c r="H53">
        <v>2800</v>
      </c>
    </row>
    <row r="54" spans="1:8">
      <c r="D54">
        <v>2020</v>
      </c>
      <c r="E54" s="14">
        <v>1.6799999999999999E-2</v>
      </c>
      <c r="F54" s="14">
        <v>3.7499999999999999E-2</v>
      </c>
      <c r="G54">
        <v>2720</v>
      </c>
      <c r="H54" s="12">
        <f>G53</f>
        <v>3430</v>
      </c>
    </row>
    <row r="55" spans="1:8">
      <c r="D55">
        <v>2021</v>
      </c>
      <c r="E55" s="14">
        <v>1.8700000000000001E-2</v>
      </c>
      <c r="F55" s="19">
        <v>3.5000000000000003E-2</v>
      </c>
      <c r="G55">
        <v>2030</v>
      </c>
      <c r="H55" s="12">
        <f>G54</f>
        <v>2720</v>
      </c>
    </row>
    <row r="56" spans="1:8">
      <c r="A56">
        <v>19</v>
      </c>
      <c r="B56" t="s">
        <v>66</v>
      </c>
      <c r="C56" t="s">
        <v>67</v>
      </c>
      <c r="D56">
        <v>2019</v>
      </c>
      <c r="E56" s="14">
        <v>2.7E-2</v>
      </c>
      <c r="F56" s="19">
        <v>0.05</v>
      </c>
      <c r="G56">
        <v>1485</v>
      </c>
      <c r="H56">
        <v>1250</v>
      </c>
    </row>
    <row r="57" spans="1:8">
      <c r="D57">
        <v>2020</v>
      </c>
      <c r="E57" s="14">
        <v>1.6799999999999999E-2</v>
      </c>
      <c r="F57" s="14">
        <v>3.7499999999999999E-2</v>
      </c>
      <c r="G57">
        <v>1375</v>
      </c>
      <c r="H57">
        <f>G56</f>
        <v>1485</v>
      </c>
    </row>
    <row r="58" spans="1:8">
      <c r="D58">
        <v>2021</v>
      </c>
      <c r="E58" s="14">
        <v>1.8700000000000001E-2</v>
      </c>
      <c r="F58" s="19">
        <v>3.5000000000000003E-2</v>
      </c>
      <c r="G58">
        <v>1185</v>
      </c>
      <c r="H58">
        <f>G57</f>
        <v>1375</v>
      </c>
    </row>
    <row r="59" spans="1:8">
      <c r="A59">
        <v>20</v>
      </c>
      <c r="B59" t="s">
        <v>70</v>
      </c>
      <c r="C59" t="s">
        <v>71</v>
      </c>
      <c r="D59">
        <v>2019</v>
      </c>
      <c r="E59" s="14">
        <v>2.7E-2</v>
      </c>
      <c r="F59" s="19">
        <v>0.05</v>
      </c>
      <c r="G59">
        <v>94</v>
      </c>
      <c r="H59">
        <v>126</v>
      </c>
    </row>
    <row r="60" spans="1:8">
      <c r="D60">
        <v>2020</v>
      </c>
      <c r="E60" s="14">
        <v>1.6799999999999999E-2</v>
      </c>
      <c r="F60" s="14">
        <v>3.7499999999999999E-2</v>
      </c>
      <c r="G60">
        <v>126</v>
      </c>
      <c r="H60">
        <f>G59</f>
        <v>94</v>
      </c>
    </row>
    <row r="61" spans="1:8">
      <c r="D61">
        <v>2021</v>
      </c>
      <c r="E61" s="14">
        <v>1.8700000000000001E-2</v>
      </c>
      <c r="F61" s="19">
        <v>3.5000000000000003E-2</v>
      </c>
      <c r="G61">
        <v>146</v>
      </c>
      <c r="H61">
        <f>G60</f>
        <v>126</v>
      </c>
    </row>
    <row r="62" spans="1:8">
      <c r="A62">
        <v>21</v>
      </c>
      <c r="B62" t="s">
        <v>72</v>
      </c>
      <c r="C62" t="s">
        <v>73</v>
      </c>
      <c r="D62">
        <v>2019</v>
      </c>
      <c r="E62" s="14">
        <v>2.7E-2</v>
      </c>
      <c r="F62" s="19">
        <v>0.05</v>
      </c>
      <c r="G62">
        <v>900</v>
      </c>
      <c r="H62">
        <v>995</v>
      </c>
    </row>
    <row r="63" spans="1:8">
      <c r="D63">
        <v>2020</v>
      </c>
      <c r="E63" s="14">
        <v>1.6799999999999999E-2</v>
      </c>
      <c r="F63" s="14">
        <v>3.7499999999999999E-2</v>
      </c>
      <c r="G63">
        <v>815</v>
      </c>
      <c r="H63">
        <f>G62</f>
        <v>900</v>
      </c>
    </row>
    <row r="64" spans="1:8">
      <c r="D64">
        <v>2021</v>
      </c>
      <c r="E64" s="14">
        <v>1.8700000000000001E-2</v>
      </c>
      <c r="F64" s="19">
        <v>3.5000000000000003E-2</v>
      </c>
      <c r="G64">
        <v>850</v>
      </c>
      <c r="H64">
        <f>G63</f>
        <v>815</v>
      </c>
    </row>
    <row r="65" spans="1:8">
      <c r="A65">
        <v>22</v>
      </c>
      <c r="B65" t="s">
        <v>74</v>
      </c>
      <c r="C65" t="s">
        <v>75</v>
      </c>
      <c r="D65">
        <v>2019</v>
      </c>
      <c r="E65" s="14">
        <v>2.7E-2</v>
      </c>
      <c r="F65" s="19">
        <v>0.05</v>
      </c>
      <c r="G65" s="12">
        <v>15500</v>
      </c>
      <c r="H65">
        <v>16000</v>
      </c>
    </row>
    <row r="66" spans="1:8">
      <c r="D66">
        <v>2020</v>
      </c>
      <c r="E66" s="14">
        <v>1.6799999999999999E-2</v>
      </c>
      <c r="F66" s="14">
        <v>3.7499999999999999E-2</v>
      </c>
      <c r="G66">
        <v>9700</v>
      </c>
      <c r="H66" s="12">
        <f>G65</f>
        <v>15500</v>
      </c>
    </row>
    <row r="67" spans="1:8">
      <c r="D67">
        <v>2021</v>
      </c>
      <c r="E67" s="14">
        <v>1.8700000000000001E-2</v>
      </c>
      <c r="F67" s="19">
        <v>3.5000000000000003E-2</v>
      </c>
      <c r="G67">
        <v>7800</v>
      </c>
      <c r="H67" s="12">
        <f>G66</f>
        <v>9700</v>
      </c>
    </row>
    <row r="68" spans="1:8">
      <c r="A68">
        <v>23</v>
      </c>
      <c r="B68" t="s">
        <v>77</v>
      </c>
      <c r="C68" t="s">
        <v>78</v>
      </c>
      <c r="D68">
        <v>2019</v>
      </c>
      <c r="E68" s="14">
        <v>2.7E-2</v>
      </c>
      <c r="F68" s="19">
        <v>0.05</v>
      </c>
      <c r="G68" s="12">
        <v>15500</v>
      </c>
      <c r="H68">
        <v>16000</v>
      </c>
    </row>
    <row r="69" spans="1:8">
      <c r="D69">
        <v>2020</v>
      </c>
      <c r="E69" s="14">
        <v>1.6799999999999999E-2</v>
      </c>
      <c r="F69" s="14">
        <v>3.7499999999999999E-2</v>
      </c>
      <c r="G69">
        <v>9700</v>
      </c>
      <c r="H69" s="12">
        <f>G68</f>
        <v>15500</v>
      </c>
    </row>
    <row r="70" spans="1:8">
      <c r="D70">
        <v>2021</v>
      </c>
      <c r="E70" s="14">
        <v>1.8700000000000001E-2</v>
      </c>
      <c r="F70" s="19">
        <v>3.5000000000000003E-2</v>
      </c>
      <c r="G70">
        <v>7800</v>
      </c>
      <c r="H70" s="12">
        <f>G69</f>
        <v>9700</v>
      </c>
    </row>
    <row r="71" spans="1:8">
      <c r="A71">
        <v>24</v>
      </c>
      <c r="B71" t="s">
        <v>80</v>
      </c>
      <c r="C71" t="s">
        <v>81</v>
      </c>
      <c r="D71">
        <v>2019</v>
      </c>
      <c r="E71" s="14">
        <v>2.7E-2</v>
      </c>
      <c r="F71" s="19">
        <v>0.05</v>
      </c>
      <c r="G71">
        <v>153</v>
      </c>
      <c r="H71">
        <v>179</v>
      </c>
    </row>
    <row r="72" spans="1:8">
      <c r="D72">
        <v>2020</v>
      </c>
      <c r="E72" s="14">
        <v>1.6799999999999999E-2</v>
      </c>
      <c r="F72" s="14">
        <v>3.7499999999999999E-2</v>
      </c>
      <c r="G72">
        <v>169</v>
      </c>
      <c r="H72">
        <f>G71</f>
        <v>153</v>
      </c>
    </row>
    <row r="73" spans="1:8">
      <c r="D73">
        <v>2021</v>
      </c>
      <c r="E73" s="14">
        <v>1.8700000000000001E-2</v>
      </c>
      <c r="F73" s="19">
        <v>3.5000000000000003E-2</v>
      </c>
      <c r="G73">
        <v>276</v>
      </c>
      <c r="H73">
        <f>G72</f>
        <v>169</v>
      </c>
    </row>
    <row r="74" spans="1:8">
      <c r="A74">
        <v>25</v>
      </c>
      <c r="B74" t="s">
        <v>82</v>
      </c>
      <c r="C74" t="s">
        <v>83</v>
      </c>
      <c r="D74">
        <v>2019</v>
      </c>
      <c r="E74" s="14">
        <v>2.7E-2</v>
      </c>
      <c r="F74" s="19">
        <v>0.05</v>
      </c>
      <c r="G74">
        <v>2050</v>
      </c>
      <c r="H74">
        <v>2620</v>
      </c>
    </row>
    <row r="75" spans="1:8">
      <c r="D75">
        <v>2020</v>
      </c>
      <c r="E75" s="14">
        <v>1.6799999999999999E-2</v>
      </c>
      <c r="F75" s="14">
        <v>3.7499999999999999E-2</v>
      </c>
      <c r="G75">
        <v>2710</v>
      </c>
      <c r="H75">
        <f>G74</f>
        <v>2050</v>
      </c>
    </row>
    <row r="76" spans="1:8">
      <c r="D76">
        <v>2021</v>
      </c>
      <c r="E76" s="14">
        <v>1.8700000000000001E-2</v>
      </c>
      <c r="F76" s="19">
        <v>3.5000000000000003E-2</v>
      </c>
      <c r="G76">
        <v>2040</v>
      </c>
      <c r="H76">
        <f>G75</f>
        <v>2710</v>
      </c>
    </row>
    <row r="77" spans="1:8">
      <c r="A77">
        <v>26</v>
      </c>
      <c r="B77" t="s">
        <v>94</v>
      </c>
      <c r="C77" t="s">
        <v>95</v>
      </c>
      <c r="D77">
        <v>2019</v>
      </c>
      <c r="E77" s="14">
        <v>2.7E-2</v>
      </c>
      <c r="F77" s="19">
        <v>0.05</v>
      </c>
      <c r="G77">
        <v>995</v>
      </c>
      <c r="H77">
        <v>865</v>
      </c>
    </row>
    <row r="78" spans="1:8">
      <c r="D78">
        <v>2020</v>
      </c>
      <c r="E78" s="14">
        <v>1.6799999999999999E-2</v>
      </c>
      <c r="F78" s="14">
        <v>3.7499999999999999E-2</v>
      </c>
      <c r="G78">
        <v>935</v>
      </c>
      <c r="H78">
        <f>G77</f>
        <v>995</v>
      </c>
    </row>
    <row r="79" spans="1:8">
      <c r="D79">
        <v>2021</v>
      </c>
      <c r="E79" s="14">
        <v>1.8700000000000001E-2</v>
      </c>
      <c r="F79" s="19">
        <v>3.5000000000000003E-2</v>
      </c>
      <c r="G79">
        <v>795</v>
      </c>
      <c r="H79">
        <f>G78</f>
        <v>935</v>
      </c>
    </row>
    <row r="80" spans="1:8">
      <c r="A80">
        <v>27</v>
      </c>
      <c r="B80" t="s">
        <v>96</v>
      </c>
      <c r="C80" t="s">
        <v>97</v>
      </c>
      <c r="D80">
        <v>2019</v>
      </c>
      <c r="E80" s="14">
        <v>2.7E-2</v>
      </c>
      <c r="F80" s="19">
        <v>0.05</v>
      </c>
      <c r="G80">
        <v>11000</v>
      </c>
      <c r="H80">
        <v>17250</v>
      </c>
    </row>
    <row r="81" spans="1:8">
      <c r="D81">
        <v>2020</v>
      </c>
      <c r="E81" s="14">
        <v>1.6799999999999999E-2</v>
      </c>
      <c r="F81" s="14">
        <v>3.7499999999999999E-2</v>
      </c>
      <c r="G81">
        <v>6475</v>
      </c>
      <c r="H81">
        <f>G80</f>
        <v>11000</v>
      </c>
    </row>
    <row r="82" spans="1:8">
      <c r="D82">
        <v>2021</v>
      </c>
      <c r="E82" s="14">
        <v>1.8700000000000001E-2</v>
      </c>
      <c r="F82" s="19">
        <v>3.5000000000000003E-2</v>
      </c>
      <c r="G82">
        <v>5350</v>
      </c>
      <c r="H82">
        <f>G81</f>
        <v>6475</v>
      </c>
    </row>
    <row r="83" spans="1:8">
      <c r="A83">
        <v>28</v>
      </c>
      <c r="B83" t="s">
        <v>98</v>
      </c>
      <c r="C83" t="s">
        <v>99</v>
      </c>
      <c r="D83">
        <v>2019</v>
      </c>
      <c r="E83" s="14">
        <v>2.7E-2</v>
      </c>
      <c r="F83" s="19">
        <v>0.05</v>
      </c>
      <c r="G83" s="12">
        <v>1680</v>
      </c>
      <c r="H83">
        <v>1350</v>
      </c>
    </row>
    <row r="84" spans="1:8">
      <c r="D84">
        <v>2020</v>
      </c>
      <c r="E84" s="14">
        <v>1.6799999999999999E-2</v>
      </c>
      <c r="F84" s="14">
        <v>3.7499999999999999E-2</v>
      </c>
      <c r="G84">
        <v>1600</v>
      </c>
      <c r="H84" s="12">
        <f>G83</f>
        <v>1680</v>
      </c>
    </row>
    <row r="85" spans="1:8">
      <c r="D85">
        <v>2021</v>
      </c>
      <c r="E85" s="14">
        <v>1.8700000000000001E-2</v>
      </c>
      <c r="F85" s="19">
        <v>3.5000000000000003E-2</v>
      </c>
      <c r="G85" s="12">
        <v>1570</v>
      </c>
      <c r="H85" s="12">
        <f>G84</f>
        <v>1600</v>
      </c>
    </row>
    <row r="86" spans="1:8">
      <c r="A86">
        <v>29</v>
      </c>
      <c r="B86" t="s">
        <v>100</v>
      </c>
      <c r="C86" t="s">
        <v>101</v>
      </c>
      <c r="D86">
        <v>2019</v>
      </c>
      <c r="E86" s="14">
        <v>2.7E-2</v>
      </c>
      <c r="F86" s="19">
        <v>0.05</v>
      </c>
      <c r="G86" s="12">
        <v>42000</v>
      </c>
      <c r="H86">
        <v>45400</v>
      </c>
    </row>
    <row r="87" spans="1:8">
      <c r="D87">
        <v>2020</v>
      </c>
      <c r="E87" s="14">
        <v>1.6799999999999999E-2</v>
      </c>
      <c r="F87" s="14">
        <v>3.7499999999999999E-2</v>
      </c>
      <c r="G87" s="12">
        <v>7350</v>
      </c>
      <c r="H87" s="12">
        <f>G86</f>
        <v>42000</v>
      </c>
    </row>
    <row r="88" spans="1:8">
      <c r="D88">
        <v>2021</v>
      </c>
      <c r="E88" s="14">
        <v>1.8700000000000001E-2</v>
      </c>
      <c r="F88" s="19">
        <v>3.5000000000000003E-2</v>
      </c>
      <c r="G88" s="12">
        <v>4110</v>
      </c>
      <c r="H88" s="12">
        <f>G87</f>
        <v>7350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88"/>
  <sheetViews>
    <sheetView topLeftCell="A69" workbookViewId="0">
      <selection sqref="A1:F88"/>
    </sheetView>
  </sheetViews>
  <sheetFormatPr defaultRowHeight="15"/>
  <cols>
    <col min="1" max="1" width="4.140625" customWidth="1"/>
    <col min="2" max="2" width="6.85546875" customWidth="1"/>
    <col min="3" max="3" width="7.140625" customWidth="1"/>
    <col min="4" max="4" width="6.42578125" customWidth="1"/>
    <col min="5" max="5" width="6.5703125" customWidth="1"/>
    <col min="6" max="6" width="7.28515625" customWidth="1"/>
  </cols>
  <sheetData>
    <row r="1" spans="1:6">
      <c r="A1" t="s">
        <v>105</v>
      </c>
      <c r="B1" t="s">
        <v>107</v>
      </c>
      <c r="C1" t="s">
        <v>108</v>
      </c>
      <c r="D1" t="s">
        <v>113</v>
      </c>
      <c r="E1" t="s">
        <v>114</v>
      </c>
      <c r="F1" t="s">
        <v>115</v>
      </c>
    </row>
    <row r="2" spans="1:6">
      <c r="A2">
        <v>1</v>
      </c>
      <c r="B2" t="s">
        <v>0</v>
      </c>
      <c r="C2">
        <v>2019</v>
      </c>
      <c r="D2" s="16">
        <v>2.7E-2</v>
      </c>
      <c r="E2" s="16">
        <v>0.05</v>
      </c>
      <c r="F2" s="16">
        <v>0.23255813953488372</v>
      </c>
    </row>
    <row r="3" spans="1:6">
      <c r="C3">
        <v>2020</v>
      </c>
      <c r="D3" s="16">
        <v>1.6799999999999999E-2</v>
      </c>
      <c r="E3" s="16">
        <v>3.7499999999999999E-2</v>
      </c>
      <c r="F3" s="16">
        <v>-0.15437392795883362</v>
      </c>
    </row>
    <row r="4" spans="1:6">
      <c r="C4">
        <v>2021</v>
      </c>
      <c r="D4" s="16">
        <v>1.8700000000000001E-2</v>
      </c>
      <c r="E4" s="16">
        <v>3.5000000000000003E-2</v>
      </c>
      <c r="F4" s="16">
        <v>-0.22920892494929007</v>
      </c>
    </row>
    <row r="5" spans="1:6">
      <c r="A5">
        <v>2</v>
      </c>
      <c r="B5" t="s">
        <v>4</v>
      </c>
      <c r="C5">
        <v>2019</v>
      </c>
      <c r="D5" s="16">
        <v>2.7E-2</v>
      </c>
      <c r="E5" s="16">
        <v>0.05</v>
      </c>
      <c r="F5" s="16">
        <v>-5.0000000000000001E-3</v>
      </c>
    </row>
    <row r="6" spans="1:6">
      <c r="C6">
        <v>2020</v>
      </c>
      <c r="D6" s="16">
        <v>1.6799999999999999E-2</v>
      </c>
      <c r="E6" s="16">
        <v>3.7499999999999999E-2</v>
      </c>
      <c r="F6" s="16">
        <v>-0.22613065326633167</v>
      </c>
    </row>
    <row r="7" spans="1:6">
      <c r="C7">
        <v>2021</v>
      </c>
      <c r="D7" s="16">
        <v>1.8700000000000001E-2</v>
      </c>
      <c r="E7" s="16">
        <v>3.5000000000000003E-2</v>
      </c>
      <c r="F7" s="16">
        <v>-9.0909090909090912E-2</v>
      </c>
    </row>
    <row r="8" spans="1:6">
      <c r="A8">
        <v>3</v>
      </c>
      <c r="B8" t="s">
        <v>8</v>
      </c>
      <c r="C8">
        <v>2019</v>
      </c>
      <c r="D8" s="16">
        <v>2.7E-2</v>
      </c>
      <c r="E8" s="16">
        <v>0.05</v>
      </c>
      <c r="F8" s="16">
        <v>-0.13043478260869565</v>
      </c>
    </row>
    <row r="9" spans="1:6">
      <c r="C9">
        <v>2020</v>
      </c>
      <c r="D9" s="16">
        <v>1.6799999999999999E-2</v>
      </c>
      <c r="E9" s="16">
        <v>3.7499999999999999E-2</v>
      </c>
      <c r="F9" s="16">
        <v>-0.26500000000000001</v>
      </c>
    </row>
    <row r="10" spans="1:6">
      <c r="C10">
        <v>2021</v>
      </c>
      <c r="D10" s="16">
        <v>1.8700000000000001E-2</v>
      </c>
      <c r="E10" s="16">
        <v>3.5000000000000003E-2</v>
      </c>
      <c r="F10" s="16">
        <v>0.34693877551020408</v>
      </c>
    </row>
    <row r="11" spans="1:6">
      <c r="A11">
        <v>4</v>
      </c>
      <c r="B11" t="s">
        <v>11</v>
      </c>
      <c r="C11">
        <v>2019</v>
      </c>
      <c r="D11" s="16">
        <v>2.7E-2</v>
      </c>
      <c r="E11" s="16">
        <v>0.05</v>
      </c>
      <c r="F11" s="16">
        <v>-0.37313432835820898</v>
      </c>
    </row>
    <row r="12" spans="1:6">
      <c r="C12">
        <v>2020</v>
      </c>
      <c r="D12" s="16">
        <v>1.6799999999999999E-2</v>
      </c>
      <c r="E12" s="16">
        <v>3.7499999999999999E-2</v>
      </c>
      <c r="F12" s="16">
        <v>-1.9047619047619049E-2</v>
      </c>
    </row>
    <row r="13" spans="1:6">
      <c r="C13">
        <v>2021</v>
      </c>
      <c r="D13" s="16">
        <v>1.8700000000000001E-2</v>
      </c>
      <c r="E13" s="16">
        <v>3.5000000000000003E-2</v>
      </c>
      <c r="F13" s="16">
        <v>-3.3980582524271843E-2</v>
      </c>
    </row>
    <row r="14" spans="1:6">
      <c r="A14">
        <v>5</v>
      </c>
      <c r="B14" t="s">
        <v>17</v>
      </c>
      <c r="C14">
        <v>2019</v>
      </c>
      <c r="D14" s="16">
        <v>2.7E-2</v>
      </c>
      <c r="E14" s="16">
        <v>0.05</v>
      </c>
      <c r="F14" s="16">
        <v>-4.2682926829268296E-2</v>
      </c>
    </row>
    <row r="15" spans="1:6">
      <c r="C15">
        <v>2020</v>
      </c>
      <c r="D15" s="16">
        <v>1.6799999999999999E-2</v>
      </c>
      <c r="E15" s="16">
        <v>3.7499999999999999E-2</v>
      </c>
      <c r="F15" s="16">
        <v>-8.2802547770700632E-2</v>
      </c>
    </row>
    <row r="16" spans="1:6">
      <c r="C16">
        <v>2021</v>
      </c>
      <c r="D16" s="16">
        <v>1.8700000000000001E-2</v>
      </c>
      <c r="E16" s="16">
        <v>3.5000000000000003E-2</v>
      </c>
      <c r="F16" s="16">
        <v>-0.4861111111111111</v>
      </c>
    </row>
    <row r="17" spans="1:6">
      <c r="A17">
        <v>6</v>
      </c>
      <c r="B17" t="s">
        <v>20</v>
      </c>
      <c r="C17">
        <v>2019</v>
      </c>
      <c r="D17" s="16">
        <v>2.7E-2</v>
      </c>
      <c r="E17" s="16">
        <v>0.05</v>
      </c>
      <c r="F17" s="16">
        <v>8.0924855491329481E-2</v>
      </c>
    </row>
    <row r="18" spans="1:6">
      <c r="C18">
        <v>2020</v>
      </c>
      <c r="D18" s="16">
        <v>1.6799999999999999E-2</v>
      </c>
      <c r="E18" s="16">
        <v>3.7499999999999999E-2</v>
      </c>
      <c r="F18" s="16">
        <v>-0.36363636363636365</v>
      </c>
    </row>
    <row r="19" spans="1:6">
      <c r="C19">
        <v>2021</v>
      </c>
      <c r="D19" s="16">
        <v>1.8700000000000001E-2</v>
      </c>
      <c r="E19" s="16">
        <v>3.5000000000000003E-2</v>
      </c>
      <c r="F19" s="16">
        <v>0.26890756302521007</v>
      </c>
    </row>
    <row r="20" spans="1:6">
      <c r="A20">
        <v>7</v>
      </c>
      <c r="B20" t="s">
        <v>23</v>
      </c>
      <c r="C20">
        <v>2019</v>
      </c>
      <c r="D20" s="16">
        <v>2.7E-2</v>
      </c>
      <c r="E20" s="16">
        <v>0.05</v>
      </c>
      <c r="F20" s="16">
        <v>0.21454545454545454</v>
      </c>
    </row>
    <row r="21" spans="1:6">
      <c r="C21">
        <v>2020</v>
      </c>
      <c r="D21" s="16">
        <v>1.6799999999999999E-2</v>
      </c>
      <c r="E21" s="16">
        <v>3.7499999999999999E-2</v>
      </c>
      <c r="F21" s="16">
        <v>6.8862275449101798E-2</v>
      </c>
    </row>
    <row r="22" spans="1:6">
      <c r="C22">
        <v>2021</v>
      </c>
      <c r="D22" s="16">
        <v>1.8700000000000001E-2</v>
      </c>
      <c r="E22" s="16">
        <v>3.5000000000000003E-2</v>
      </c>
      <c r="F22" s="16">
        <v>5.3221288515406161E-2</v>
      </c>
    </row>
    <row r="23" spans="1:6">
      <c r="A23">
        <v>8</v>
      </c>
      <c r="B23" t="s">
        <v>26</v>
      </c>
      <c r="C23">
        <v>2019</v>
      </c>
      <c r="D23" s="16">
        <v>2.7E-2</v>
      </c>
      <c r="E23" s="16">
        <v>0.05</v>
      </c>
      <c r="F23" s="16">
        <v>0.91901408450704225</v>
      </c>
    </row>
    <row r="24" spans="1:6">
      <c r="C24">
        <v>2020</v>
      </c>
      <c r="D24" s="16">
        <v>1.6799999999999999E-2</v>
      </c>
      <c r="E24" s="16">
        <v>3.7499999999999999E-2</v>
      </c>
      <c r="F24" s="16">
        <v>-8.2568807339449546E-2</v>
      </c>
    </row>
    <row r="25" spans="1:6">
      <c r="C25">
        <v>2021</v>
      </c>
      <c r="D25" s="16">
        <v>1.8700000000000001E-2</v>
      </c>
      <c r="E25" s="16">
        <v>3.5000000000000003E-2</v>
      </c>
      <c r="F25" s="16">
        <v>-0.06</v>
      </c>
    </row>
    <row r="26" spans="1:6">
      <c r="A26">
        <v>9</v>
      </c>
      <c r="B26" t="s">
        <v>29</v>
      </c>
      <c r="C26">
        <v>2019</v>
      </c>
      <c r="D26" s="16">
        <v>2.7E-2</v>
      </c>
      <c r="E26" s="16">
        <v>0.05</v>
      </c>
      <c r="F26" s="16">
        <v>-0.10034602076124567</v>
      </c>
    </row>
    <row r="27" spans="1:6">
      <c r="C27">
        <v>2020</v>
      </c>
      <c r="D27" s="16">
        <v>1.6799999999999999E-2</v>
      </c>
      <c r="E27" s="16">
        <v>3.7499999999999999E-2</v>
      </c>
      <c r="F27" s="16">
        <v>3.8461538461538464E-3</v>
      </c>
    </row>
    <row r="28" spans="1:6">
      <c r="C28">
        <v>2021</v>
      </c>
      <c r="D28" s="16">
        <v>1.8700000000000001E-2</v>
      </c>
      <c r="E28" s="16">
        <v>3.5000000000000003E-2</v>
      </c>
      <c r="F28" s="16">
        <v>0.1111111111111111</v>
      </c>
    </row>
    <row r="29" spans="1:6">
      <c r="A29">
        <v>10</v>
      </c>
      <c r="B29" t="s">
        <v>31</v>
      </c>
      <c r="C29">
        <v>2019</v>
      </c>
      <c r="D29" s="16">
        <v>2.7E-2</v>
      </c>
      <c r="E29" s="16">
        <v>0.05</v>
      </c>
      <c r="F29" s="16">
        <v>-9.9009900990099011E-3</v>
      </c>
    </row>
    <row r="30" spans="1:6">
      <c r="C30">
        <v>2020</v>
      </c>
      <c r="D30" s="16">
        <v>1.6799999999999999E-2</v>
      </c>
      <c r="E30" s="16">
        <v>3.7499999999999999E-2</v>
      </c>
      <c r="F30" s="16">
        <v>-0.18</v>
      </c>
    </row>
    <row r="31" spans="1:6">
      <c r="C31">
        <v>2021</v>
      </c>
      <c r="D31" s="16">
        <v>1.8700000000000001E-2</v>
      </c>
      <c r="E31" s="16">
        <v>3.5000000000000003E-2</v>
      </c>
      <c r="F31" s="16">
        <v>0.15853658536585366</v>
      </c>
    </row>
    <row r="32" spans="1:6">
      <c r="A32">
        <v>11</v>
      </c>
      <c r="B32" t="s">
        <v>35</v>
      </c>
      <c r="C32">
        <v>2019</v>
      </c>
      <c r="D32" s="16">
        <v>2.7E-2</v>
      </c>
      <c r="E32" s="16">
        <v>0.05</v>
      </c>
      <c r="F32" s="16">
        <v>-0.36621823617339311</v>
      </c>
    </row>
    <row r="33" spans="1:6">
      <c r="C33">
        <v>2020</v>
      </c>
      <c r="D33" s="16">
        <v>1.6799999999999999E-2</v>
      </c>
      <c r="E33" s="16">
        <v>3.7499999999999999E-2</v>
      </c>
      <c r="F33" s="16">
        <v>-0.22641509433962265</v>
      </c>
    </row>
    <row r="34" spans="1:6">
      <c r="C34">
        <v>2021</v>
      </c>
      <c r="D34" s="16">
        <v>1.8700000000000001E-2</v>
      </c>
      <c r="E34" s="16">
        <v>3.5000000000000003E-2</v>
      </c>
      <c r="F34" s="16">
        <v>-0.25365853658536586</v>
      </c>
    </row>
    <row r="35" spans="1:6">
      <c r="A35">
        <v>12</v>
      </c>
      <c r="B35" t="s">
        <v>38</v>
      </c>
      <c r="C35">
        <v>2019</v>
      </c>
      <c r="D35" s="16">
        <v>2.7E-2</v>
      </c>
      <c r="E35" s="16">
        <v>0.05</v>
      </c>
      <c r="F35" s="16">
        <v>-0.19466666666666665</v>
      </c>
    </row>
    <row r="36" spans="1:6">
      <c r="C36">
        <v>2020</v>
      </c>
      <c r="D36" s="16">
        <v>1.6799999999999999E-2</v>
      </c>
      <c r="E36" s="16">
        <v>3.7499999999999999E-2</v>
      </c>
      <c r="F36" s="16">
        <v>-0.15894039735099338</v>
      </c>
    </row>
    <row r="37" spans="1:6">
      <c r="C37">
        <v>2021</v>
      </c>
      <c r="D37" s="16">
        <v>1.8700000000000001E-2</v>
      </c>
      <c r="E37" s="16">
        <v>3.5000000000000003E-2</v>
      </c>
      <c r="F37" s="16">
        <v>-0.58661417322834641</v>
      </c>
    </row>
    <row r="38" spans="1:6">
      <c r="A38">
        <v>13</v>
      </c>
      <c r="B38" t="s">
        <v>47</v>
      </c>
      <c r="C38">
        <v>2019</v>
      </c>
      <c r="D38" s="16">
        <v>2.7E-2</v>
      </c>
      <c r="E38" s="16">
        <v>0.05</v>
      </c>
      <c r="F38" s="16">
        <v>-0.43396226415094341</v>
      </c>
    </row>
    <row r="39" spans="1:6">
      <c r="C39">
        <v>2020</v>
      </c>
      <c r="D39" s="16">
        <v>1.6799999999999999E-2</v>
      </c>
      <c r="E39" s="16">
        <v>3.7499999999999999E-2</v>
      </c>
      <c r="F39" s="16">
        <v>-0.28333333333333333</v>
      </c>
    </row>
    <row r="40" spans="1:6">
      <c r="C40">
        <v>2021</v>
      </c>
      <c r="D40" s="16">
        <v>1.8700000000000001E-2</v>
      </c>
      <c r="E40" s="16">
        <v>3.5000000000000003E-2</v>
      </c>
      <c r="F40" s="16">
        <v>-0.35880398671096347</v>
      </c>
    </row>
    <row r="41" spans="1:6">
      <c r="A41">
        <v>14</v>
      </c>
      <c r="B41" t="s">
        <v>52</v>
      </c>
      <c r="C41">
        <v>2019</v>
      </c>
      <c r="D41" s="16">
        <v>2.7E-2</v>
      </c>
      <c r="E41" s="16">
        <v>0.05</v>
      </c>
      <c r="F41" s="16">
        <v>6.6985645933014357E-2</v>
      </c>
    </row>
    <row r="42" spans="1:6">
      <c r="C42">
        <v>2020</v>
      </c>
      <c r="D42" s="16">
        <v>1.6799999999999999E-2</v>
      </c>
      <c r="E42" s="16">
        <v>3.7499999999999999E-2</v>
      </c>
      <c r="F42" s="16">
        <v>-0.14125560538116591</v>
      </c>
    </row>
    <row r="43" spans="1:6">
      <c r="C43">
        <v>2021</v>
      </c>
      <c r="D43" s="16">
        <v>1.8700000000000001E-2</v>
      </c>
      <c r="E43" s="16">
        <v>3.5000000000000003E-2</v>
      </c>
      <c r="F43" s="16">
        <v>-9.1383812010443863E-2</v>
      </c>
    </row>
    <row r="44" spans="1:6">
      <c r="A44">
        <v>15</v>
      </c>
      <c r="B44" t="s">
        <v>55</v>
      </c>
      <c r="C44">
        <v>2019</v>
      </c>
      <c r="D44" s="16">
        <v>2.7E-2</v>
      </c>
      <c r="E44" s="16">
        <v>0.05</v>
      </c>
      <c r="F44" s="16">
        <v>6.3758389261744972E-2</v>
      </c>
    </row>
    <row r="45" spans="1:6">
      <c r="C45">
        <v>2020</v>
      </c>
      <c r="D45" s="16">
        <v>1.6799999999999999E-2</v>
      </c>
      <c r="E45" s="16">
        <v>3.7499999999999999E-2</v>
      </c>
      <c r="F45" s="16">
        <v>-0.36908517350157727</v>
      </c>
    </row>
    <row r="46" spans="1:6">
      <c r="C46">
        <v>2021</v>
      </c>
      <c r="D46" s="16">
        <v>1.8700000000000001E-2</v>
      </c>
      <c r="E46" s="16">
        <v>3.5000000000000003E-2</v>
      </c>
      <c r="F46" s="16">
        <v>0.26500000000000001</v>
      </c>
    </row>
    <row r="47" spans="1:6">
      <c r="A47">
        <v>16</v>
      </c>
      <c r="B47" t="s">
        <v>57</v>
      </c>
      <c r="C47">
        <v>2019</v>
      </c>
      <c r="D47" s="16">
        <v>2.7E-2</v>
      </c>
      <c r="E47" s="16">
        <v>0.05</v>
      </c>
      <c r="F47" s="16">
        <v>-0.31851851851851853</v>
      </c>
    </row>
    <row r="48" spans="1:6">
      <c r="C48">
        <v>2020</v>
      </c>
      <c r="D48" s="16">
        <v>1.6799999999999999E-2</v>
      </c>
      <c r="E48" s="16">
        <v>3.7499999999999999E-2</v>
      </c>
      <c r="F48" s="16">
        <v>6.5217391304347824E-2</v>
      </c>
    </row>
    <row r="49" spans="1:6">
      <c r="C49">
        <v>2021</v>
      </c>
      <c r="D49" s="16">
        <v>1.8700000000000001E-2</v>
      </c>
      <c r="E49" s="16">
        <v>3.5000000000000003E-2</v>
      </c>
      <c r="F49" s="16">
        <v>1.7551020408163265</v>
      </c>
    </row>
    <row r="50" spans="1:6">
      <c r="A50">
        <v>16</v>
      </c>
      <c r="B50" t="s">
        <v>60</v>
      </c>
      <c r="C50">
        <v>2019</v>
      </c>
      <c r="D50" s="16">
        <v>2.7E-2</v>
      </c>
      <c r="E50" s="16">
        <v>0.05</v>
      </c>
      <c r="F50" s="16">
        <v>-0.28604651162790695</v>
      </c>
    </row>
    <row r="51" spans="1:6">
      <c r="C51">
        <v>2020</v>
      </c>
      <c r="D51" s="16">
        <v>1.6799999999999999E-2</v>
      </c>
      <c r="E51" s="16">
        <v>3.7499999999999999E-2</v>
      </c>
      <c r="F51" s="16">
        <v>-4.5602605863192182E-2</v>
      </c>
    </row>
    <row r="52" spans="1:6">
      <c r="C52">
        <v>2021</v>
      </c>
      <c r="D52" s="16">
        <v>1.8700000000000001E-2</v>
      </c>
      <c r="E52" s="16">
        <v>3.5000000000000003E-2</v>
      </c>
      <c r="F52" s="16">
        <v>0.17406143344709898</v>
      </c>
    </row>
    <row r="53" spans="1:6">
      <c r="A53">
        <v>18</v>
      </c>
      <c r="B53" t="s">
        <v>63</v>
      </c>
      <c r="C53">
        <v>2019</v>
      </c>
      <c r="D53" s="16">
        <v>2.7E-2</v>
      </c>
      <c r="E53" s="16">
        <v>0.05</v>
      </c>
      <c r="F53" s="16">
        <v>0.22500000000000001</v>
      </c>
    </row>
    <row r="54" spans="1:6">
      <c r="C54">
        <v>2020</v>
      </c>
      <c r="D54" s="16">
        <v>1.6799999999999999E-2</v>
      </c>
      <c r="E54" s="16">
        <v>3.7499999999999999E-2</v>
      </c>
      <c r="F54" s="16">
        <v>-0.20699708454810495</v>
      </c>
    </row>
    <row r="55" spans="1:6">
      <c r="C55">
        <v>2021</v>
      </c>
      <c r="D55" s="16">
        <v>1.8700000000000001E-2</v>
      </c>
      <c r="E55" s="16">
        <v>3.5000000000000003E-2</v>
      </c>
      <c r="F55" s="16">
        <v>-0.25367647058823528</v>
      </c>
    </row>
    <row r="56" spans="1:6">
      <c r="A56">
        <v>19</v>
      </c>
      <c r="B56" t="s">
        <v>66</v>
      </c>
      <c r="C56">
        <v>2019</v>
      </c>
      <c r="D56" s="16">
        <v>2.7E-2</v>
      </c>
      <c r="E56" s="16">
        <v>0.05</v>
      </c>
      <c r="F56" s="16">
        <v>0.188</v>
      </c>
    </row>
    <row r="57" spans="1:6">
      <c r="C57">
        <v>2020</v>
      </c>
      <c r="D57" s="16">
        <v>1.6799999999999999E-2</v>
      </c>
      <c r="E57" s="16">
        <v>3.7499999999999999E-2</v>
      </c>
      <c r="F57" s="16">
        <v>-7.407407407407407E-2</v>
      </c>
    </row>
    <row r="58" spans="1:6">
      <c r="C58">
        <v>2021</v>
      </c>
      <c r="D58" s="16">
        <v>1.8700000000000001E-2</v>
      </c>
      <c r="E58" s="16">
        <v>3.5000000000000003E-2</v>
      </c>
      <c r="F58" s="16">
        <v>-0.13818181818181818</v>
      </c>
    </row>
    <row r="59" spans="1:6">
      <c r="A59">
        <v>20</v>
      </c>
      <c r="B59" t="s">
        <v>70</v>
      </c>
      <c r="C59">
        <v>2019</v>
      </c>
      <c r="D59" s="16">
        <v>2.7E-2</v>
      </c>
      <c r="E59" s="16">
        <v>0.05</v>
      </c>
      <c r="F59" s="16">
        <v>-0.25396825396825395</v>
      </c>
    </row>
    <row r="60" spans="1:6">
      <c r="C60">
        <v>2020</v>
      </c>
      <c r="D60" s="16">
        <v>1.6799999999999999E-2</v>
      </c>
      <c r="E60" s="16">
        <v>3.7499999999999999E-2</v>
      </c>
      <c r="F60" s="16">
        <v>0.34042553191489361</v>
      </c>
    </row>
    <row r="61" spans="1:6">
      <c r="C61">
        <v>2021</v>
      </c>
      <c r="D61" s="16">
        <v>1.8700000000000001E-2</v>
      </c>
      <c r="E61" s="16">
        <v>3.5000000000000003E-2</v>
      </c>
      <c r="F61" s="16">
        <v>0.15873015873015872</v>
      </c>
    </row>
    <row r="62" spans="1:6">
      <c r="A62">
        <v>21</v>
      </c>
      <c r="B62" t="s">
        <v>72</v>
      </c>
      <c r="C62">
        <v>2019</v>
      </c>
      <c r="D62" s="16">
        <v>2.7E-2</v>
      </c>
      <c r="E62" s="16">
        <v>0.05</v>
      </c>
      <c r="F62" s="16">
        <v>-9.5477386934673364E-2</v>
      </c>
    </row>
    <row r="63" spans="1:6">
      <c r="C63">
        <v>2020</v>
      </c>
      <c r="D63" s="16">
        <v>1.6799999999999999E-2</v>
      </c>
      <c r="E63" s="16">
        <v>3.7499999999999999E-2</v>
      </c>
      <c r="F63" s="16">
        <v>-9.4444444444444442E-2</v>
      </c>
    </row>
    <row r="64" spans="1:6">
      <c r="C64">
        <v>2021</v>
      </c>
      <c r="D64" s="16">
        <v>1.8700000000000001E-2</v>
      </c>
      <c r="E64" s="16">
        <v>3.5000000000000003E-2</v>
      </c>
      <c r="F64" s="16">
        <v>4.2944785276073622E-2</v>
      </c>
    </row>
    <row r="65" spans="1:6">
      <c r="A65">
        <v>22</v>
      </c>
      <c r="B65" t="s">
        <v>74</v>
      </c>
      <c r="C65">
        <v>2019</v>
      </c>
      <c r="D65" s="16">
        <v>2.7E-2</v>
      </c>
      <c r="E65" s="16">
        <v>0.05</v>
      </c>
      <c r="F65" s="16">
        <v>-3.125E-2</v>
      </c>
    </row>
    <row r="66" spans="1:6">
      <c r="C66">
        <v>2020</v>
      </c>
      <c r="D66" s="16">
        <v>1.6799999999999999E-2</v>
      </c>
      <c r="E66" s="16">
        <v>3.7499999999999999E-2</v>
      </c>
      <c r="F66" s="16">
        <v>-0.37419354838709679</v>
      </c>
    </row>
    <row r="67" spans="1:6">
      <c r="C67">
        <v>2021</v>
      </c>
      <c r="D67" s="16">
        <v>1.8700000000000001E-2</v>
      </c>
      <c r="E67" s="16">
        <v>3.5000000000000003E-2</v>
      </c>
      <c r="F67" s="16">
        <v>-0.19587628865979381</v>
      </c>
    </row>
    <row r="68" spans="1:6">
      <c r="A68">
        <v>23</v>
      </c>
      <c r="B68" t="s">
        <v>77</v>
      </c>
      <c r="C68">
        <v>2019</v>
      </c>
      <c r="D68" s="16">
        <v>2.7E-2</v>
      </c>
      <c r="E68" s="16">
        <v>0.05</v>
      </c>
      <c r="F68" s="16">
        <v>-3.125E-2</v>
      </c>
    </row>
    <row r="69" spans="1:6">
      <c r="C69">
        <v>2020</v>
      </c>
      <c r="D69" s="16">
        <v>1.6799999999999999E-2</v>
      </c>
      <c r="E69" s="16">
        <v>3.7499999999999999E-2</v>
      </c>
      <c r="F69" s="16">
        <v>-0.37419354838709679</v>
      </c>
    </row>
    <row r="70" spans="1:6">
      <c r="C70">
        <v>2021</v>
      </c>
      <c r="D70" s="16">
        <v>1.8700000000000001E-2</v>
      </c>
      <c r="E70" s="16">
        <v>3.5000000000000003E-2</v>
      </c>
      <c r="F70" s="16">
        <v>-0.19587628865979381</v>
      </c>
    </row>
    <row r="71" spans="1:6">
      <c r="A71">
        <v>24</v>
      </c>
      <c r="B71" t="s">
        <v>80</v>
      </c>
      <c r="C71">
        <v>2019</v>
      </c>
      <c r="D71" s="16">
        <v>2.7E-2</v>
      </c>
      <c r="E71" s="16">
        <v>0.05</v>
      </c>
      <c r="F71" s="16">
        <v>-0.14525139664804471</v>
      </c>
    </row>
    <row r="72" spans="1:6">
      <c r="C72">
        <v>2020</v>
      </c>
      <c r="D72" s="16">
        <v>1.6799999999999999E-2</v>
      </c>
      <c r="E72" s="16">
        <v>3.7499999999999999E-2</v>
      </c>
      <c r="F72" s="16">
        <v>0.10457516339869281</v>
      </c>
    </row>
    <row r="73" spans="1:6">
      <c r="C73">
        <v>2021</v>
      </c>
      <c r="D73" s="16">
        <v>1.8700000000000001E-2</v>
      </c>
      <c r="E73" s="16">
        <v>3.5000000000000003E-2</v>
      </c>
      <c r="F73" s="16">
        <v>0.63313609467455623</v>
      </c>
    </row>
    <row r="74" spans="1:6">
      <c r="A74">
        <v>25</v>
      </c>
      <c r="B74" t="s">
        <v>82</v>
      </c>
      <c r="C74">
        <v>2019</v>
      </c>
      <c r="D74" s="16">
        <v>2.7E-2</v>
      </c>
      <c r="E74" s="16">
        <v>0.05</v>
      </c>
      <c r="F74" s="16">
        <v>-0.21755725190839695</v>
      </c>
    </row>
    <row r="75" spans="1:6">
      <c r="C75">
        <v>2020</v>
      </c>
      <c r="D75" s="16">
        <v>1.6799999999999999E-2</v>
      </c>
      <c r="E75" s="16">
        <v>3.7499999999999999E-2</v>
      </c>
      <c r="F75" s="16">
        <v>0.32195121951219513</v>
      </c>
    </row>
    <row r="76" spans="1:6">
      <c r="C76">
        <v>2021</v>
      </c>
      <c r="D76" s="16">
        <v>1.8700000000000001E-2</v>
      </c>
      <c r="E76" s="16">
        <v>3.5000000000000003E-2</v>
      </c>
      <c r="F76" s="16">
        <v>-0.24723247232472326</v>
      </c>
    </row>
    <row r="77" spans="1:6">
      <c r="A77">
        <v>26</v>
      </c>
      <c r="B77" t="s">
        <v>94</v>
      </c>
      <c r="C77">
        <v>2019</v>
      </c>
      <c r="D77" s="16">
        <v>2.7E-2</v>
      </c>
      <c r="E77" s="16">
        <v>0.05</v>
      </c>
      <c r="F77" s="16">
        <v>0.15028901734104047</v>
      </c>
    </row>
    <row r="78" spans="1:6">
      <c r="C78">
        <v>2020</v>
      </c>
      <c r="D78" s="16">
        <v>1.6799999999999999E-2</v>
      </c>
      <c r="E78" s="16">
        <v>3.7499999999999999E-2</v>
      </c>
      <c r="F78" s="16">
        <v>-6.030150753768844E-2</v>
      </c>
    </row>
    <row r="79" spans="1:6">
      <c r="C79">
        <v>2021</v>
      </c>
      <c r="D79" s="16">
        <v>1.8700000000000001E-2</v>
      </c>
      <c r="E79" s="16">
        <v>3.5000000000000003E-2</v>
      </c>
      <c r="F79" s="16">
        <v>-0.1497326203208556</v>
      </c>
    </row>
    <row r="80" spans="1:6">
      <c r="A80">
        <v>27</v>
      </c>
      <c r="B80" t="s">
        <v>96</v>
      </c>
      <c r="C80">
        <v>2019</v>
      </c>
      <c r="D80" s="16">
        <v>2.7E-2</v>
      </c>
      <c r="E80" s="16">
        <v>0.05</v>
      </c>
      <c r="F80" s="16">
        <v>-0.36231884057971014</v>
      </c>
    </row>
    <row r="81" spans="1:6">
      <c r="C81">
        <v>2020</v>
      </c>
      <c r="D81" s="16">
        <v>1.6799999999999999E-2</v>
      </c>
      <c r="E81" s="16">
        <v>3.7499999999999999E-2</v>
      </c>
      <c r="F81" s="16">
        <v>-0.41136363636363638</v>
      </c>
    </row>
    <row r="82" spans="1:6">
      <c r="C82">
        <v>2021</v>
      </c>
      <c r="D82" s="16">
        <v>1.8700000000000001E-2</v>
      </c>
      <c r="E82" s="16">
        <v>3.5000000000000003E-2</v>
      </c>
      <c r="F82" s="16">
        <v>-0.17374517374517376</v>
      </c>
    </row>
    <row r="83" spans="1:6">
      <c r="A83">
        <v>28</v>
      </c>
      <c r="B83" t="s">
        <v>98</v>
      </c>
      <c r="C83">
        <v>2019</v>
      </c>
      <c r="D83" s="16">
        <v>2.7E-2</v>
      </c>
      <c r="E83" s="16">
        <v>0.05</v>
      </c>
      <c r="F83" s="16">
        <v>0.24444444444444444</v>
      </c>
    </row>
    <row r="84" spans="1:6">
      <c r="C84">
        <v>2020</v>
      </c>
      <c r="D84" s="16">
        <v>1.6799999999999999E-2</v>
      </c>
      <c r="E84" s="16">
        <v>3.7499999999999999E-2</v>
      </c>
      <c r="F84" s="16">
        <v>-4.7619047619047616E-2</v>
      </c>
    </row>
    <row r="85" spans="1:6">
      <c r="C85">
        <v>2021</v>
      </c>
      <c r="D85" s="16">
        <v>1.8700000000000001E-2</v>
      </c>
      <c r="E85" s="16">
        <v>3.5000000000000003E-2</v>
      </c>
      <c r="F85" s="16">
        <v>-1.8749999999999999E-2</v>
      </c>
    </row>
    <row r="86" spans="1:6">
      <c r="A86">
        <v>29</v>
      </c>
      <c r="B86" t="s">
        <v>100</v>
      </c>
      <c r="C86">
        <v>2019</v>
      </c>
      <c r="D86" s="16">
        <v>2.7E-2</v>
      </c>
      <c r="E86" s="16">
        <v>0.05</v>
      </c>
      <c r="F86" s="16">
        <v>-7.4889867841409691E-2</v>
      </c>
    </row>
    <row r="87" spans="1:6">
      <c r="C87">
        <v>2020</v>
      </c>
      <c r="D87" s="16">
        <v>1.6799999999999999E-2</v>
      </c>
      <c r="E87" s="16">
        <v>3.7499999999999999E-2</v>
      </c>
      <c r="F87" s="16">
        <v>-0.82499999999999996</v>
      </c>
    </row>
    <row r="88" spans="1:6">
      <c r="C88">
        <v>2021</v>
      </c>
      <c r="D88" s="16">
        <v>1.8700000000000001E-2</v>
      </c>
      <c r="E88" s="16">
        <v>3.5000000000000003E-2</v>
      </c>
      <c r="F88" s="16">
        <v>-0.44081632653061226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39"/>
  <sheetViews>
    <sheetView topLeftCell="A69" workbookViewId="0">
      <selection activeCell="B1" sqref="B1:D88"/>
    </sheetView>
  </sheetViews>
  <sheetFormatPr defaultRowHeight="15"/>
  <cols>
    <col min="1" max="1" width="4.85546875" customWidth="1"/>
    <col min="2" max="2" width="8.5703125" customWidth="1"/>
    <col min="3" max="3" width="5.85546875" customWidth="1"/>
    <col min="4" max="4" width="6.28515625" customWidth="1"/>
  </cols>
  <sheetData>
    <row r="1" spans="1:4">
      <c r="A1" t="s">
        <v>105</v>
      </c>
      <c r="B1" t="s">
        <v>113</v>
      </c>
      <c r="C1" t="s">
        <v>114</v>
      </c>
      <c r="D1" t="s">
        <v>115</v>
      </c>
    </row>
    <row r="2" spans="1:4">
      <c r="A2">
        <v>1</v>
      </c>
      <c r="B2" s="16">
        <f>Sheet4!E2</f>
        <v>2.7E-2</v>
      </c>
      <c r="C2" s="16">
        <f>Sheet4!F2</f>
        <v>0.05</v>
      </c>
      <c r="D2" s="21">
        <f>(Sheet4!G2-Sheet4!H2)/Sheet4!H2</f>
        <v>0.23255813953488372</v>
      </c>
    </row>
    <row r="3" spans="1:4">
      <c r="A3">
        <v>2</v>
      </c>
      <c r="B3" s="16">
        <f>Sheet4!E3</f>
        <v>1.6799999999999999E-2</v>
      </c>
      <c r="C3" s="16">
        <f>Sheet4!F3</f>
        <v>3.7499999999999999E-2</v>
      </c>
      <c r="D3" s="21">
        <f>(Sheet4!G3-Sheet4!H3)/Sheet4!H3</f>
        <v>-0.15437392795883362</v>
      </c>
    </row>
    <row r="4" spans="1:4">
      <c r="A4">
        <v>3</v>
      </c>
      <c r="B4" s="16">
        <f>Sheet4!E4</f>
        <v>1.8700000000000001E-2</v>
      </c>
      <c r="C4" s="16">
        <f>Sheet4!F4</f>
        <v>3.5000000000000003E-2</v>
      </c>
      <c r="D4" s="21">
        <f>(Sheet4!G4-Sheet4!H4)/Sheet4!H4</f>
        <v>-0.22920892494929007</v>
      </c>
    </row>
    <row r="5" spans="1:4">
      <c r="A5">
        <v>4</v>
      </c>
      <c r="B5" s="16">
        <f>Sheet4!E5</f>
        <v>2.7E-2</v>
      </c>
      <c r="C5" s="16">
        <f>Sheet4!F5</f>
        <v>0.05</v>
      </c>
      <c r="D5" s="21">
        <f>(Sheet4!G5-Sheet4!H5)/Sheet4!H5</f>
        <v>-5.0000000000000001E-3</v>
      </c>
    </row>
    <row r="6" spans="1:4">
      <c r="A6">
        <v>5</v>
      </c>
      <c r="B6" s="16">
        <f>Sheet4!E6</f>
        <v>1.6799999999999999E-2</v>
      </c>
      <c r="C6" s="16">
        <f>Sheet4!F6</f>
        <v>3.7499999999999999E-2</v>
      </c>
      <c r="D6" s="21">
        <f>(Sheet4!G6-Sheet4!H6)/Sheet4!H6</f>
        <v>-0.22613065326633167</v>
      </c>
    </row>
    <row r="7" spans="1:4">
      <c r="A7">
        <v>6</v>
      </c>
      <c r="B7" s="16">
        <f>Sheet4!E7</f>
        <v>1.8700000000000001E-2</v>
      </c>
      <c r="C7" s="16">
        <f>Sheet4!F7</f>
        <v>3.5000000000000003E-2</v>
      </c>
      <c r="D7" s="21">
        <f>(Sheet4!G7-Sheet4!H7)/Sheet4!H7</f>
        <v>-9.0909090909090912E-2</v>
      </c>
    </row>
    <row r="8" spans="1:4">
      <c r="A8">
        <v>7</v>
      </c>
      <c r="B8" s="16">
        <f>Sheet4!E8</f>
        <v>2.7E-2</v>
      </c>
      <c r="C8" s="16">
        <f>Sheet4!F8</f>
        <v>0.05</v>
      </c>
      <c r="D8" s="21">
        <f>(Sheet4!G8-Sheet4!H8)/Sheet4!H8</f>
        <v>-0.13043478260869565</v>
      </c>
    </row>
    <row r="9" spans="1:4">
      <c r="A9">
        <v>8</v>
      </c>
      <c r="B9" s="16">
        <f>Sheet4!E9</f>
        <v>1.6799999999999999E-2</v>
      </c>
      <c r="C9" s="16">
        <f>Sheet4!F9</f>
        <v>3.7499999999999999E-2</v>
      </c>
      <c r="D9" s="21">
        <f>(Sheet4!G9-Sheet4!H9)/Sheet4!H9</f>
        <v>-0.26500000000000001</v>
      </c>
    </row>
    <row r="10" spans="1:4">
      <c r="A10">
        <v>9</v>
      </c>
      <c r="B10" s="16">
        <f>Sheet4!E10</f>
        <v>1.8700000000000001E-2</v>
      </c>
      <c r="C10" s="16">
        <f>Sheet4!F10</f>
        <v>3.5000000000000003E-2</v>
      </c>
      <c r="D10" s="21">
        <f>(Sheet4!G10-Sheet4!H10)/Sheet4!H10</f>
        <v>0.34693877551020408</v>
      </c>
    </row>
    <row r="11" spans="1:4">
      <c r="A11">
        <v>10</v>
      </c>
      <c r="B11" s="16">
        <f>Sheet4!E11</f>
        <v>2.7E-2</v>
      </c>
      <c r="C11" s="16">
        <f>Sheet4!F11</f>
        <v>0.05</v>
      </c>
      <c r="D11" s="21">
        <f>(Sheet4!G11-Sheet4!H11)/Sheet4!H11</f>
        <v>-0.37313432835820898</v>
      </c>
    </row>
    <row r="12" spans="1:4">
      <c r="A12">
        <v>11</v>
      </c>
      <c r="B12" s="16">
        <f>Sheet4!E12</f>
        <v>1.6799999999999999E-2</v>
      </c>
      <c r="C12" s="16">
        <f>Sheet4!F12</f>
        <v>3.7499999999999999E-2</v>
      </c>
      <c r="D12" s="21">
        <f>(Sheet4!G12-Sheet4!H12)/Sheet4!H12</f>
        <v>-1.9047619047619049E-2</v>
      </c>
    </row>
    <row r="13" spans="1:4">
      <c r="A13">
        <v>12</v>
      </c>
      <c r="B13" s="16">
        <f>Sheet4!E13</f>
        <v>1.8700000000000001E-2</v>
      </c>
      <c r="C13" s="16">
        <f>Sheet4!F13</f>
        <v>3.5000000000000003E-2</v>
      </c>
      <c r="D13" s="21">
        <f>(Sheet4!G13-Sheet4!H13)/Sheet4!H13</f>
        <v>-3.3980582524271843E-2</v>
      </c>
    </row>
    <row r="14" spans="1:4">
      <c r="A14">
        <v>13</v>
      </c>
      <c r="B14" s="16">
        <f>Sheet4!E14</f>
        <v>2.7E-2</v>
      </c>
      <c r="C14" s="16">
        <f>Sheet4!F14</f>
        <v>0.05</v>
      </c>
      <c r="D14" s="21">
        <f>(Sheet4!G14-Sheet4!H14)/Sheet4!H14</f>
        <v>-4.2682926829268296E-2</v>
      </c>
    </row>
    <row r="15" spans="1:4">
      <c r="A15">
        <v>14</v>
      </c>
      <c r="B15" s="16">
        <f>Sheet4!E15</f>
        <v>1.6799999999999999E-2</v>
      </c>
      <c r="C15" s="16">
        <f>Sheet4!F15</f>
        <v>3.7499999999999999E-2</v>
      </c>
      <c r="D15" s="21">
        <f>(Sheet4!G15-Sheet4!H15)/Sheet4!H15</f>
        <v>-8.2802547770700632E-2</v>
      </c>
    </row>
    <row r="16" spans="1:4">
      <c r="A16">
        <v>15</v>
      </c>
      <c r="B16" s="16">
        <f>Sheet4!E16</f>
        <v>1.8700000000000001E-2</v>
      </c>
      <c r="C16" s="16">
        <f>Sheet4!F16</f>
        <v>3.5000000000000003E-2</v>
      </c>
      <c r="D16" s="21">
        <f>(Sheet4!G16-Sheet4!H16)/Sheet4!H16</f>
        <v>-0.4861111111111111</v>
      </c>
    </row>
    <row r="17" spans="1:4">
      <c r="A17">
        <v>16</v>
      </c>
      <c r="B17" s="16">
        <f>Sheet4!E17</f>
        <v>2.7E-2</v>
      </c>
      <c r="C17" s="16">
        <f>Sheet4!F17</f>
        <v>0.05</v>
      </c>
      <c r="D17" s="21">
        <f>(Sheet4!G17-Sheet4!H17)/Sheet4!H17</f>
        <v>8.0924855491329481E-2</v>
      </c>
    </row>
    <row r="18" spans="1:4">
      <c r="A18">
        <v>17</v>
      </c>
      <c r="B18" s="16">
        <f>Sheet4!E18</f>
        <v>1.6799999999999999E-2</v>
      </c>
      <c r="C18" s="16">
        <f>Sheet4!F18</f>
        <v>3.7499999999999999E-2</v>
      </c>
      <c r="D18" s="21">
        <f>(Sheet4!G18-Sheet4!H18)/Sheet4!H18</f>
        <v>-0.36363636363636365</v>
      </c>
    </row>
    <row r="19" spans="1:4">
      <c r="A19">
        <v>18</v>
      </c>
      <c r="B19" s="16">
        <f>Sheet4!E19</f>
        <v>1.8700000000000001E-2</v>
      </c>
      <c r="C19" s="16">
        <f>Sheet4!F19</f>
        <v>3.5000000000000003E-2</v>
      </c>
      <c r="D19" s="21">
        <f>(Sheet4!G19-Sheet4!H19)/Sheet4!H19</f>
        <v>0.26890756302521007</v>
      </c>
    </row>
    <row r="20" spans="1:4">
      <c r="A20">
        <v>19</v>
      </c>
      <c r="B20" s="16">
        <f>Sheet4!E20</f>
        <v>2.7E-2</v>
      </c>
      <c r="C20" s="16">
        <f>Sheet4!F20</f>
        <v>0.05</v>
      </c>
      <c r="D20" s="21">
        <f>(Sheet4!G20-Sheet4!H20)/Sheet4!H20</f>
        <v>0.21454545454545454</v>
      </c>
    </row>
    <row r="21" spans="1:4">
      <c r="A21">
        <v>20</v>
      </c>
      <c r="B21" s="16">
        <f>Sheet4!E21</f>
        <v>1.6799999999999999E-2</v>
      </c>
      <c r="C21" s="16">
        <f>Sheet4!F21</f>
        <v>3.7499999999999999E-2</v>
      </c>
      <c r="D21" s="21">
        <f>(Sheet4!G21-Sheet4!H21)/Sheet4!H21</f>
        <v>6.8862275449101798E-2</v>
      </c>
    </row>
    <row r="22" spans="1:4">
      <c r="A22">
        <v>21</v>
      </c>
      <c r="B22" s="16">
        <f>Sheet4!E22</f>
        <v>1.8700000000000001E-2</v>
      </c>
      <c r="C22" s="16">
        <f>Sheet4!F22</f>
        <v>3.5000000000000003E-2</v>
      </c>
      <c r="D22" s="21">
        <f>(Sheet4!G22-Sheet4!H22)/Sheet4!H22</f>
        <v>5.3221288515406161E-2</v>
      </c>
    </row>
    <row r="23" spans="1:4">
      <c r="A23">
        <v>22</v>
      </c>
      <c r="B23" s="16">
        <f>Sheet4!E23</f>
        <v>2.7E-2</v>
      </c>
      <c r="C23" s="16">
        <f>Sheet4!F23</f>
        <v>0.05</v>
      </c>
      <c r="D23" s="21">
        <f>(Sheet4!G23-Sheet4!H23)/Sheet4!H23</f>
        <v>0.91901408450704225</v>
      </c>
    </row>
    <row r="24" spans="1:4">
      <c r="A24">
        <v>23</v>
      </c>
      <c r="B24" s="16">
        <f>Sheet4!E24</f>
        <v>1.6799999999999999E-2</v>
      </c>
      <c r="C24" s="16">
        <f>Sheet4!F24</f>
        <v>3.7499999999999999E-2</v>
      </c>
      <c r="D24" s="21">
        <f>(Sheet4!G24-Sheet4!H24)/Sheet4!H24</f>
        <v>-8.2568807339449546E-2</v>
      </c>
    </row>
    <row r="25" spans="1:4">
      <c r="A25">
        <v>24</v>
      </c>
      <c r="B25" s="16">
        <f>Sheet4!E25</f>
        <v>1.8700000000000001E-2</v>
      </c>
      <c r="C25" s="16">
        <f>Sheet4!F25</f>
        <v>3.5000000000000003E-2</v>
      </c>
      <c r="D25" s="21">
        <f>(Sheet4!G25-Sheet4!H25)/Sheet4!H25</f>
        <v>-0.06</v>
      </c>
    </row>
    <row r="26" spans="1:4">
      <c r="A26">
        <v>25</v>
      </c>
      <c r="B26" s="16">
        <f>Sheet4!E26</f>
        <v>2.7E-2</v>
      </c>
      <c r="C26" s="16">
        <f>Sheet4!F26</f>
        <v>0.05</v>
      </c>
      <c r="D26" s="21">
        <f>(Sheet4!G26-Sheet4!H26)/Sheet4!H26</f>
        <v>-0.10034602076124567</v>
      </c>
    </row>
    <row r="27" spans="1:4">
      <c r="A27">
        <v>26</v>
      </c>
      <c r="B27" s="16">
        <f>Sheet4!E27</f>
        <v>1.6799999999999999E-2</v>
      </c>
      <c r="C27" s="16">
        <f>Sheet4!F27</f>
        <v>3.7499999999999999E-2</v>
      </c>
      <c r="D27" s="21">
        <f>(Sheet4!G27-Sheet4!H27)/Sheet4!H27</f>
        <v>3.8461538461538464E-3</v>
      </c>
    </row>
    <row r="28" spans="1:4">
      <c r="A28">
        <v>27</v>
      </c>
      <c r="B28" s="16">
        <f>Sheet4!E28</f>
        <v>1.8700000000000001E-2</v>
      </c>
      <c r="C28" s="16">
        <f>Sheet4!F28</f>
        <v>3.5000000000000003E-2</v>
      </c>
      <c r="D28" s="21">
        <f>(Sheet4!G28-Sheet4!H28)/Sheet4!H28</f>
        <v>0.1111111111111111</v>
      </c>
    </row>
    <row r="29" spans="1:4">
      <c r="A29">
        <v>28</v>
      </c>
      <c r="B29" s="16">
        <f>Sheet4!E29</f>
        <v>2.7E-2</v>
      </c>
      <c r="C29" s="16">
        <f>Sheet4!F29</f>
        <v>0.05</v>
      </c>
      <c r="D29" s="21">
        <f>(Sheet4!G29-Sheet4!H29)/Sheet4!H29</f>
        <v>-9.9009900990099011E-3</v>
      </c>
    </row>
    <row r="30" spans="1:4">
      <c r="A30">
        <v>29</v>
      </c>
      <c r="B30" s="16">
        <f>Sheet4!E30</f>
        <v>1.6799999999999999E-2</v>
      </c>
      <c r="C30" s="16">
        <f>Sheet4!F30</f>
        <v>3.7499999999999999E-2</v>
      </c>
      <c r="D30" s="21">
        <f>(Sheet4!G30-Sheet4!H30)/Sheet4!H30</f>
        <v>-0.18</v>
      </c>
    </row>
    <row r="31" spans="1:4">
      <c r="A31">
        <v>30</v>
      </c>
      <c r="B31" s="16">
        <f>Sheet4!E31</f>
        <v>1.8700000000000001E-2</v>
      </c>
      <c r="C31" s="16">
        <f>Sheet4!F31</f>
        <v>3.5000000000000003E-2</v>
      </c>
      <c r="D31" s="21">
        <f>(Sheet4!G31-Sheet4!H31)/Sheet4!H31</f>
        <v>0.15853658536585366</v>
      </c>
    </row>
    <row r="32" spans="1:4">
      <c r="A32">
        <v>31</v>
      </c>
      <c r="B32" s="16">
        <f>Sheet4!E32</f>
        <v>2.7E-2</v>
      </c>
      <c r="C32" s="16">
        <f>Sheet4!F32</f>
        <v>0.05</v>
      </c>
      <c r="D32" s="21">
        <f>(Sheet4!G32-Sheet4!H32)/Sheet4!H32</f>
        <v>-0.36621823617339311</v>
      </c>
    </row>
    <row r="33" spans="1:4">
      <c r="A33">
        <v>32</v>
      </c>
      <c r="B33" s="16">
        <f>Sheet4!E33</f>
        <v>1.6799999999999999E-2</v>
      </c>
      <c r="C33" s="16">
        <f>Sheet4!F33</f>
        <v>3.7499999999999999E-2</v>
      </c>
      <c r="D33" s="21">
        <f>(Sheet4!G33-Sheet4!H33)/Sheet4!H33</f>
        <v>-0.22641509433962265</v>
      </c>
    </row>
    <row r="34" spans="1:4">
      <c r="A34">
        <v>33</v>
      </c>
      <c r="B34" s="16">
        <f>Sheet4!E34</f>
        <v>1.8700000000000001E-2</v>
      </c>
      <c r="C34" s="16">
        <f>Sheet4!F34</f>
        <v>3.5000000000000003E-2</v>
      </c>
      <c r="D34" s="21">
        <f>(Sheet4!G34-Sheet4!H34)/Sheet4!H34</f>
        <v>-0.25365853658536586</v>
      </c>
    </row>
    <row r="35" spans="1:4">
      <c r="A35">
        <v>34</v>
      </c>
      <c r="B35" s="16">
        <f>Sheet4!E35</f>
        <v>2.7E-2</v>
      </c>
      <c r="C35" s="16">
        <f>Sheet4!F35</f>
        <v>0.05</v>
      </c>
      <c r="D35" s="21">
        <f>(Sheet4!G35-Sheet4!H35)/Sheet4!H35</f>
        <v>-0.19466666666666665</v>
      </c>
    </row>
    <row r="36" spans="1:4">
      <c r="A36">
        <v>35</v>
      </c>
      <c r="B36" s="16">
        <f>Sheet4!E36</f>
        <v>1.6799999999999999E-2</v>
      </c>
      <c r="C36" s="16">
        <f>Sheet4!F36</f>
        <v>3.7499999999999999E-2</v>
      </c>
      <c r="D36" s="21">
        <f>(Sheet4!G36-Sheet4!H36)/Sheet4!H36</f>
        <v>-0.15894039735099338</v>
      </c>
    </row>
    <row r="37" spans="1:4">
      <c r="A37">
        <v>36</v>
      </c>
      <c r="B37" s="16">
        <f>Sheet4!E37</f>
        <v>1.8700000000000001E-2</v>
      </c>
      <c r="C37" s="16">
        <f>Sheet4!F37</f>
        <v>3.5000000000000003E-2</v>
      </c>
      <c r="D37" s="21">
        <f>(Sheet4!G37-Sheet4!H37)/Sheet4!H37</f>
        <v>-0.58661417322834641</v>
      </c>
    </row>
    <row r="38" spans="1:4">
      <c r="A38">
        <v>37</v>
      </c>
      <c r="B38" s="16">
        <f>Sheet4!E38</f>
        <v>2.7E-2</v>
      </c>
      <c r="C38" s="16">
        <f>Sheet4!F38</f>
        <v>0.05</v>
      </c>
      <c r="D38" s="21">
        <f>(Sheet4!G38-Sheet4!H38)/Sheet4!H38</f>
        <v>-0.43396226415094341</v>
      </c>
    </row>
    <row r="39" spans="1:4">
      <c r="A39">
        <v>38</v>
      </c>
      <c r="B39" s="16">
        <f>Sheet4!E39</f>
        <v>1.6799999999999999E-2</v>
      </c>
      <c r="C39" s="16">
        <f>Sheet4!F39</f>
        <v>3.7499999999999999E-2</v>
      </c>
      <c r="D39" s="21">
        <f>(Sheet4!G39-Sheet4!H39)/Sheet4!H39</f>
        <v>-0.28333333333333333</v>
      </c>
    </row>
    <row r="40" spans="1:4">
      <c r="A40">
        <v>39</v>
      </c>
      <c r="B40" s="16">
        <f>Sheet4!E40</f>
        <v>1.8700000000000001E-2</v>
      </c>
      <c r="C40" s="16">
        <f>Sheet4!F40</f>
        <v>3.5000000000000003E-2</v>
      </c>
      <c r="D40" s="21">
        <f>(Sheet4!G40-Sheet4!H40)/Sheet4!H40</f>
        <v>-0.35880398671096347</v>
      </c>
    </row>
    <row r="41" spans="1:4">
      <c r="A41">
        <v>40</v>
      </c>
      <c r="B41" s="16">
        <f>Sheet4!E41</f>
        <v>2.7E-2</v>
      </c>
      <c r="C41" s="16">
        <f>Sheet4!F41</f>
        <v>0.05</v>
      </c>
      <c r="D41" s="21">
        <f>(Sheet4!G41-Sheet4!H41)/Sheet4!H41</f>
        <v>6.6985645933014357E-2</v>
      </c>
    </row>
    <row r="42" spans="1:4">
      <c r="A42">
        <v>41</v>
      </c>
      <c r="B42" s="16">
        <f>Sheet4!E42</f>
        <v>1.6799999999999999E-2</v>
      </c>
      <c r="C42" s="16">
        <f>Sheet4!F42</f>
        <v>3.7499999999999999E-2</v>
      </c>
      <c r="D42" s="21">
        <f>(Sheet4!G42-Sheet4!H42)/Sheet4!H42</f>
        <v>-0.14125560538116591</v>
      </c>
    </row>
    <row r="43" spans="1:4">
      <c r="A43">
        <v>42</v>
      </c>
      <c r="B43" s="16">
        <f>Sheet4!E43</f>
        <v>1.8700000000000001E-2</v>
      </c>
      <c r="C43" s="16">
        <f>Sheet4!F43</f>
        <v>3.5000000000000003E-2</v>
      </c>
      <c r="D43" s="21">
        <f>(Sheet4!G43-Sheet4!H43)/Sheet4!H43</f>
        <v>-9.1383812010443863E-2</v>
      </c>
    </row>
    <row r="44" spans="1:4">
      <c r="A44">
        <v>43</v>
      </c>
      <c r="B44" s="16">
        <f>Sheet4!E44</f>
        <v>2.7E-2</v>
      </c>
      <c r="C44" s="16">
        <f>Sheet4!F44</f>
        <v>0.05</v>
      </c>
      <c r="D44" s="21">
        <f>(Sheet4!G44-Sheet4!H44)/Sheet4!H44</f>
        <v>6.3758389261744972E-2</v>
      </c>
    </row>
    <row r="45" spans="1:4">
      <c r="A45">
        <v>44</v>
      </c>
      <c r="B45" s="16">
        <f>Sheet4!E45</f>
        <v>1.6799999999999999E-2</v>
      </c>
      <c r="C45" s="16">
        <f>Sheet4!F45</f>
        <v>3.7499999999999999E-2</v>
      </c>
      <c r="D45" s="21">
        <f>(Sheet4!G45-Sheet4!H45)/Sheet4!H45</f>
        <v>-0.36908517350157727</v>
      </c>
    </row>
    <row r="46" spans="1:4">
      <c r="A46">
        <v>45</v>
      </c>
      <c r="B46" s="16">
        <f>Sheet4!E46</f>
        <v>1.8700000000000001E-2</v>
      </c>
      <c r="C46" s="16">
        <f>Sheet4!F46</f>
        <v>3.5000000000000003E-2</v>
      </c>
      <c r="D46" s="21">
        <f>(Sheet4!G46-Sheet4!H46)/Sheet4!H46</f>
        <v>0.26500000000000001</v>
      </c>
    </row>
    <row r="47" spans="1:4">
      <c r="A47">
        <v>46</v>
      </c>
      <c r="B47" s="16">
        <f>Sheet4!E47</f>
        <v>2.7E-2</v>
      </c>
      <c r="C47" s="16">
        <f>Sheet4!F47</f>
        <v>0.05</v>
      </c>
      <c r="D47" s="21">
        <f>(Sheet4!G47-Sheet4!H47)/Sheet4!H47</f>
        <v>-0.31851851851851853</v>
      </c>
    </row>
    <row r="48" spans="1:4">
      <c r="A48">
        <v>47</v>
      </c>
      <c r="B48" s="16">
        <f>Sheet4!E48</f>
        <v>1.6799999999999999E-2</v>
      </c>
      <c r="C48" s="16">
        <f>Sheet4!F48</f>
        <v>3.7499999999999999E-2</v>
      </c>
      <c r="D48" s="21">
        <f>(Sheet4!G48-Sheet4!H48)/Sheet4!H48</f>
        <v>6.5217391304347824E-2</v>
      </c>
    </row>
    <row r="49" spans="1:4">
      <c r="A49">
        <v>48</v>
      </c>
      <c r="B49" s="16">
        <f>Sheet4!E49</f>
        <v>1.8700000000000001E-2</v>
      </c>
      <c r="C49" s="16">
        <f>Sheet4!F49</f>
        <v>3.5000000000000003E-2</v>
      </c>
      <c r="D49" s="21">
        <f>(Sheet4!G49-Sheet4!H49)/Sheet4!H49</f>
        <v>1.7551020408163265</v>
      </c>
    </row>
    <row r="50" spans="1:4">
      <c r="A50">
        <v>49</v>
      </c>
      <c r="B50" s="16">
        <f>Sheet4!E50</f>
        <v>2.7E-2</v>
      </c>
      <c r="C50" s="16">
        <f>Sheet4!F50</f>
        <v>0.05</v>
      </c>
      <c r="D50" s="21">
        <f>(Sheet4!G50-Sheet4!H50)/Sheet4!H50</f>
        <v>-0.28604651162790695</v>
      </c>
    </row>
    <row r="51" spans="1:4">
      <c r="A51">
        <v>50</v>
      </c>
      <c r="B51" s="16">
        <f>Sheet4!E51</f>
        <v>1.6799999999999999E-2</v>
      </c>
      <c r="C51" s="16">
        <f>Sheet4!F51</f>
        <v>3.7499999999999999E-2</v>
      </c>
      <c r="D51" s="21">
        <f>(Sheet4!G51-Sheet4!H51)/Sheet4!H51</f>
        <v>-4.5602605863192182E-2</v>
      </c>
    </row>
    <row r="52" spans="1:4">
      <c r="A52">
        <v>51</v>
      </c>
      <c r="B52" s="16">
        <f>Sheet4!E52</f>
        <v>1.8700000000000001E-2</v>
      </c>
      <c r="C52" s="16">
        <f>Sheet4!F52</f>
        <v>3.5000000000000003E-2</v>
      </c>
      <c r="D52" s="21">
        <f>(Sheet4!G52-Sheet4!H52)/Sheet4!H52</f>
        <v>0.17406143344709898</v>
      </c>
    </row>
    <row r="53" spans="1:4">
      <c r="A53">
        <v>52</v>
      </c>
      <c r="B53" s="16">
        <f>Sheet4!E53</f>
        <v>2.7E-2</v>
      </c>
      <c r="C53" s="16">
        <f>Sheet4!F53</f>
        <v>0.05</v>
      </c>
      <c r="D53" s="21">
        <f>(Sheet4!G53-Sheet4!H53)/Sheet4!H53</f>
        <v>0.22500000000000001</v>
      </c>
    </row>
    <row r="54" spans="1:4">
      <c r="A54">
        <v>53</v>
      </c>
      <c r="B54" s="16">
        <f>Sheet4!E54</f>
        <v>1.6799999999999999E-2</v>
      </c>
      <c r="C54" s="16">
        <f>Sheet4!F54</f>
        <v>3.7499999999999999E-2</v>
      </c>
      <c r="D54" s="21">
        <f>(Sheet4!G54-Sheet4!H54)/Sheet4!H54</f>
        <v>-0.20699708454810495</v>
      </c>
    </row>
    <row r="55" spans="1:4">
      <c r="A55">
        <v>54</v>
      </c>
      <c r="B55" s="16">
        <f>Sheet4!E55</f>
        <v>1.8700000000000001E-2</v>
      </c>
      <c r="C55" s="16">
        <f>Sheet4!F55</f>
        <v>3.5000000000000003E-2</v>
      </c>
      <c r="D55" s="21">
        <f>(Sheet4!G55-Sheet4!H55)/Sheet4!H55</f>
        <v>-0.25367647058823528</v>
      </c>
    </row>
    <row r="56" spans="1:4">
      <c r="A56">
        <v>55</v>
      </c>
      <c r="B56" s="16">
        <f>Sheet4!E56</f>
        <v>2.7E-2</v>
      </c>
      <c r="C56" s="16">
        <f>Sheet4!F56</f>
        <v>0.05</v>
      </c>
      <c r="D56" s="21">
        <f>(Sheet4!G56-Sheet4!H56)/Sheet4!H56</f>
        <v>0.188</v>
      </c>
    </row>
    <row r="57" spans="1:4">
      <c r="A57">
        <v>56</v>
      </c>
      <c r="B57" s="16">
        <f>Sheet4!E57</f>
        <v>1.6799999999999999E-2</v>
      </c>
      <c r="C57" s="16">
        <f>Sheet4!F57</f>
        <v>3.7499999999999999E-2</v>
      </c>
      <c r="D57" s="21">
        <f>(Sheet4!G57-Sheet4!H57)/Sheet4!H57</f>
        <v>-7.407407407407407E-2</v>
      </c>
    </row>
    <row r="58" spans="1:4">
      <c r="A58">
        <v>57</v>
      </c>
      <c r="B58" s="16">
        <f>Sheet4!E58</f>
        <v>1.8700000000000001E-2</v>
      </c>
      <c r="C58" s="16">
        <f>Sheet4!F58</f>
        <v>3.5000000000000003E-2</v>
      </c>
      <c r="D58" s="21">
        <f>(Sheet4!G58-Sheet4!H58)/Sheet4!H58</f>
        <v>-0.13818181818181818</v>
      </c>
    </row>
    <row r="59" spans="1:4">
      <c r="A59">
        <v>58</v>
      </c>
      <c r="B59" s="16">
        <f>Sheet4!E59</f>
        <v>2.7E-2</v>
      </c>
      <c r="C59" s="16">
        <f>Sheet4!F59</f>
        <v>0.05</v>
      </c>
      <c r="D59" s="21">
        <f>(Sheet4!G59-Sheet4!H59)/Sheet4!H59</f>
        <v>-0.25396825396825395</v>
      </c>
    </row>
    <row r="60" spans="1:4">
      <c r="A60">
        <v>59</v>
      </c>
      <c r="B60" s="16">
        <f>Sheet4!E60</f>
        <v>1.6799999999999999E-2</v>
      </c>
      <c r="C60" s="16">
        <f>Sheet4!F60</f>
        <v>3.7499999999999999E-2</v>
      </c>
      <c r="D60" s="21">
        <f>(Sheet4!G60-Sheet4!H60)/Sheet4!H60</f>
        <v>0.34042553191489361</v>
      </c>
    </row>
    <row r="61" spans="1:4">
      <c r="A61">
        <v>60</v>
      </c>
      <c r="B61" s="16">
        <f>Sheet4!E61</f>
        <v>1.8700000000000001E-2</v>
      </c>
      <c r="C61" s="16">
        <f>Sheet4!F61</f>
        <v>3.5000000000000003E-2</v>
      </c>
      <c r="D61" s="21">
        <f>(Sheet4!G61-Sheet4!H61)/Sheet4!H61</f>
        <v>0.15873015873015872</v>
      </c>
    </row>
    <row r="62" spans="1:4">
      <c r="A62">
        <v>61</v>
      </c>
      <c r="B62" s="16">
        <f>Sheet4!E62</f>
        <v>2.7E-2</v>
      </c>
      <c r="C62" s="16">
        <f>Sheet4!F62</f>
        <v>0.05</v>
      </c>
      <c r="D62" s="21">
        <f>(Sheet4!G62-Sheet4!H62)/Sheet4!H62</f>
        <v>-9.5477386934673364E-2</v>
      </c>
    </row>
    <row r="63" spans="1:4">
      <c r="A63">
        <v>62</v>
      </c>
      <c r="B63" s="16">
        <f>Sheet4!E63</f>
        <v>1.6799999999999999E-2</v>
      </c>
      <c r="C63" s="16">
        <f>Sheet4!F63</f>
        <v>3.7499999999999999E-2</v>
      </c>
      <c r="D63" s="21">
        <f>(Sheet4!G63-Sheet4!H63)/Sheet4!H63</f>
        <v>-9.4444444444444442E-2</v>
      </c>
    </row>
    <row r="64" spans="1:4">
      <c r="A64">
        <v>63</v>
      </c>
      <c r="B64" s="16">
        <f>Sheet4!E64</f>
        <v>1.8700000000000001E-2</v>
      </c>
      <c r="C64" s="16">
        <f>Sheet4!F64</f>
        <v>3.5000000000000003E-2</v>
      </c>
      <c r="D64" s="21">
        <f>(Sheet4!G64-Sheet4!H64)/Sheet4!H64</f>
        <v>4.2944785276073622E-2</v>
      </c>
    </row>
    <row r="65" spans="1:4">
      <c r="A65">
        <v>64</v>
      </c>
      <c r="B65" s="16">
        <f>Sheet4!E65</f>
        <v>2.7E-2</v>
      </c>
      <c r="C65" s="16">
        <f>Sheet4!F65</f>
        <v>0.05</v>
      </c>
      <c r="D65" s="21">
        <f>(Sheet4!G65-Sheet4!H65)/Sheet4!H65</f>
        <v>-3.125E-2</v>
      </c>
    </row>
    <row r="66" spans="1:4">
      <c r="A66">
        <v>65</v>
      </c>
      <c r="B66" s="16">
        <f>Sheet4!E66</f>
        <v>1.6799999999999999E-2</v>
      </c>
      <c r="C66" s="16">
        <f>Sheet4!F66</f>
        <v>3.7499999999999999E-2</v>
      </c>
      <c r="D66" s="21">
        <f>(Sheet4!G66-Sheet4!H66)/Sheet4!H66</f>
        <v>-0.37419354838709679</v>
      </c>
    </row>
    <row r="67" spans="1:4">
      <c r="A67">
        <v>66</v>
      </c>
      <c r="B67" s="16">
        <f>Sheet4!E67</f>
        <v>1.8700000000000001E-2</v>
      </c>
      <c r="C67" s="16">
        <f>Sheet4!F67</f>
        <v>3.5000000000000003E-2</v>
      </c>
      <c r="D67" s="21">
        <f>(Sheet4!G67-Sheet4!H67)/Sheet4!H67</f>
        <v>-0.19587628865979381</v>
      </c>
    </row>
    <row r="68" spans="1:4">
      <c r="A68">
        <v>67</v>
      </c>
      <c r="B68" s="16">
        <f>Sheet4!E68</f>
        <v>2.7E-2</v>
      </c>
      <c r="C68" s="16">
        <f>Sheet4!F68</f>
        <v>0.05</v>
      </c>
      <c r="D68" s="21">
        <f>(Sheet4!G68-Sheet4!H68)/Sheet4!H68</f>
        <v>-3.125E-2</v>
      </c>
    </row>
    <row r="69" spans="1:4">
      <c r="A69">
        <v>68</v>
      </c>
      <c r="B69" s="16">
        <f>Sheet4!E69</f>
        <v>1.6799999999999999E-2</v>
      </c>
      <c r="C69" s="16">
        <f>Sheet4!F69</f>
        <v>3.7499999999999999E-2</v>
      </c>
      <c r="D69" s="21">
        <f>(Sheet4!G69-Sheet4!H69)/Sheet4!H69</f>
        <v>-0.37419354838709679</v>
      </c>
    </row>
    <row r="70" spans="1:4">
      <c r="A70">
        <v>69</v>
      </c>
      <c r="B70" s="16">
        <f>Sheet4!E70</f>
        <v>1.8700000000000001E-2</v>
      </c>
      <c r="C70" s="16">
        <f>Sheet4!F70</f>
        <v>3.5000000000000003E-2</v>
      </c>
      <c r="D70" s="21">
        <f>(Sheet4!G70-Sheet4!H70)/Sheet4!H70</f>
        <v>-0.19587628865979381</v>
      </c>
    </row>
    <row r="71" spans="1:4">
      <c r="A71">
        <v>70</v>
      </c>
      <c r="B71" s="16">
        <f>Sheet4!E71</f>
        <v>2.7E-2</v>
      </c>
      <c r="C71" s="16">
        <f>Sheet4!F71</f>
        <v>0.05</v>
      </c>
      <c r="D71" s="21">
        <f>(Sheet4!G71-Sheet4!H71)/Sheet4!H71</f>
        <v>-0.14525139664804471</v>
      </c>
    </row>
    <row r="72" spans="1:4">
      <c r="A72">
        <v>71</v>
      </c>
      <c r="B72" s="16">
        <f>Sheet4!E72</f>
        <v>1.6799999999999999E-2</v>
      </c>
      <c r="C72" s="16">
        <f>Sheet4!F72</f>
        <v>3.7499999999999999E-2</v>
      </c>
      <c r="D72" s="21">
        <f>(Sheet4!G72-Sheet4!H72)/Sheet4!H72</f>
        <v>0.10457516339869281</v>
      </c>
    </row>
    <row r="73" spans="1:4">
      <c r="A73">
        <v>72</v>
      </c>
      <c r="B73" s="16">
        <f>Sheet4!E73</f>
        <v>1.8700000000000001E-2</v>
      </c>
      <c r="C73" s="16">
        <f>Sheet4!F73</f>
        <v>3.5000000000000003E-2</v>
      </c>
      <c r="D73" s="21">
        <f>(Sheet4!G73-Sheet4!H73)/Sheet4!H73</f>
        <v>0.63313609467455623</v>
      </c>
    </row>
    <row r="74" spans="1:4">
      <c r="A74">
        <v>73</v>
      </c>
      <c r="B74" s="16">
        <f>Sheet4!E74</f>
        <v>2.7E-2</v>
      </c>
      <c r="C74" s="16">
        <f>Sheet4!F74</f>
        <v>0.05</v>
      </c>
      <c r="D74" s="21">
        <f>(Sheet4!G74-Sheet4!H74)/Sheet4!H74</f>
        <v>-0.21755725190839695</v>
      </c>
    </row>
    <row r="75" spans="1:4">
      <c r="A75">
        <v>74</v>
      </c>
      <c r="B75" s="16">
        <f>Sheet4!E75</f>
        <v>1.6799999999999999E-2</v>
      </c>
      <c r="C75" s="16">
        <f>Sheet4!F75</f>
        <v>3.7499999999999999E-2</v>
      </c>
      <c r="D75" s="21">
        <f>(Sheet4!G75-Sheet4!H75)/Sheet4!H75</f>
        <v>0.32195121951219513</v>
      </c>
    </row>
    <row r="76" spans="1:4">
      <c r="A76">
        <v>75</v>
      </c>
      <c r="B76" s="16">
        <f>Sheet4!E76</f>
        <v>1.8700000000000001E-2</v>
      </c>
      <c r="C76" s="16">
        <f>Sheet4!F76</f>
        <v>3.5000000000000003E-2</v>
      </c>
      <c r="D76" s="21">
        <f>(Sheet4!G76-Sheet4!H76)/Sheet4!H76</f>
        <v>-0.24723247232472326</v>
      </c>
    </row>
    <row r="77" spans="1:4">
      <c r="A77">
        <v>76</v>
      </c>
      <c r="B77" s="16">
        <f>Sheet4!E77</f>
        <v>2.7E-2</v>
      </c>
      <c r="C77" s="16">
        <f>Sheet4!F77</f>
        <v>0.05</v>
      </c>
      <c r="D77" s="21">
        <f>(Sheet4!G77-Sheet4!H77)/Sheet4!H77</f>
        <v>0.15028901734104047</v>
      </c>
    </row>
    <row r="78" spans="1:4">
      <c r="A78">
        <v>77</v>
      </c>
      <c r="B78" s="16">
        <f>Sheet4!E78</f>
        <v>1.6799999999999999E-2</v>
      </c>
      <c r="C78" s="16">
        <f>Sheet4!F78</f>
        <v>3.7499999999999999E-2</v>
      </c>
      <c r="D78" s="21">
        <f>(Sheet4!G78-Sheet4!H78)/Sheet4!H78</f>
        <v>-6.030150753768844E-2</v>
      </c>
    </row>
    <row r="79" spans="1:4">
      <c r="A79">
        <v>78</v>
      </c>
      <c r="B79" s="16">
        <f>Sheet4!E79</f>
        <v>1.8700000000000001E-2</v>
      </c>
      <c r="C79" s="16">
        <f>Sheet4!F79</f>
        <v>3.5000000000000003E-2</v>
      </c>
      <c r="D79" s="21">
        <f>(Sheet4!G79-Sheet4!H79)/Sheet4!H79</f>
        <v>-0.1497326203208556</v>
      </c>
    </row>
    <row r="80" spans="1:4">
      <c r="A80">
        <v>79</v>
      </c>
      <c r="B80" s="16">
        <f>Sheet4!E80</f>
        <v>2.7E-2</v>
      </c>
      <c r="C80" s="16">
        <f>Sheet4!F80</f>
        <v>0.05</v>
      </c>
      <c r="D80" s="21">
        <f>(Sheet4!G80-Sheet4!H80)/Sheet4!H80</f>
        <v>-0.36231884057971014</v>
      </c>
    </row>
    <row r="81" spans="1:4">
      <c r="A81">
        <v>80</v>
      </c>
      <c r="B81" s="16">
        <f>Sheet4!E81</f>
        <v>1.6799999999999999E-2</v>
      </c>
      <c r="C81" s="16">
        <f>Sheet4!F81</f>
        <v>3.7499999999999999E-2</v>
      </c>
      <c r="D81" s="21">
        <f>(Sheet4!G81-Sheet4!H81)/Sheet4!H81</f>
        <v>-0.41136363636363638</v>
      </c>
    </row>
    <row r="82" spans="1:4">
      <c r="A82">
        <v>81</v>
      </c>
      <c r="B82" s="16">
        <f>Sheet4!E82</f>
        <v>1.8700000000000001E-2</v>
      </c>
      <c r="C82" s="16">
        <f>Sheet4!F82</f>
        <v>3.5000000000000003E-2</v>
      </c>
      <c r="D82" s="21">
        <f>(Sheet4!G82-Sheet4!H82)/Sheet4!H82</f>
        <v>-0.17374517374517376</v>
      </c>
    </row>
    <row r="83" spans="1:4">
      <c r="A83">
        <v>82</v>
      </c>
      <c r="B83" s="16">
        <f>Sheet4!E83</f>
        <v>2.7E-2</v>
      </c>
      <c r="C83" s="16">
        <f>Sheet4!F83</f>
        <v>0.05</v>
      </c>
      <c r="D83" s="21">
        <f>(Sheet4!G83-Sheet4!H83)/Sheet4!H83</f>
        <v>0.24444444444444444</v>
      </c>
    </row>
    <row r="84" spans="1:4">
      <c r="A84">
        <v>83</v>
      </c>
      <c r="B84" s="16">
        <f>Sheet4!E84</f>
        <v>1.6799999999999999E-2</v>
      </c>
      <c r="C84" s="16">
        <f>Sheet4!F84</f>
        <v>3.7499999999999999E-2</v>
      </c>
      <c r="D84" s="21">
        <f>(Sheet4!G84-Sheet4!H84)/Sheet4!H84</f>
        <v>-4.7619047619047616E-2</v>
      </c>
    </row>
    <row r="85" spans="1:4">
      <c r="A85">
        <v>84</v>
      </c>
      <c r="B85" s="16">
        <f>Sheet4!E85</f>
        <v>1.8700000000000001E-2</v>
      </c>
      <c r="C85" s="16">
        <f>Sheet4!F85</f>
        <v>3.5000000000000003E-2</v>
      </c>
      <c r="D85" s="21">
        <f>(Sheet4!G85-Sheet4!H85)/Sheet4!H85</f>
        <v>-1.8749999999999999E-2</v>
      </c>
    </row>
    <row r="86" spans="1:4">
      <c r="A86">
        <v>85</v>
      </c>
      <c r="B86" s="16">
        <f>Sheet4!E86</f>
        <v>2.7E-2</v>
      </c>
      <c r="C86" s="16">
        <f>Sheet4!F86</f>
        <v>0.05</v>
      </c>
      <c r="D86" s="21">
        <f>(Sheet4!G86-Sheet4!H86)/Sheet4!H86</f>
        <v>-7.4889867841409691E-2</v>
      </c>
    </row>
    <row r="87" spans="1:4">
      <c r="A87">
        <v>86</v>
      </c>
      <c r="B87" s="16">
        <f>Sheet4!E87</f>
        <v>1.6799999999999999E-2</v>
      </c>
      <c r="C87" s="16">
        <f>Sheet4!F87</f>
        <v>3.7499999999999999E-2</v>
      </c>
      <c r="D87" s="21">
        <f>(Sheet4!G87-Sheet4!H87)/Sheet4!H87</f>
        <v>-0.82499999999999996</v>
      </c>
    </row>
    <row r="88" spans="1:4">
      <c r="A88">
        <v>87</v>
      </c>
      <c r="B88" s="16">
        <f>Sheet4!E88</f>
        <v>1.8700000000000001E-2</v>
      </c>
      <c r="C88" s="16">
        <f>Sheet4!F88</f>
        <v>3.5000000000000003E-2</v>
      </c>
      <c r="D88" s="21">
        <f>(Sheet4!G88-Sheet4!H88)/Sheet4!H88</f>
        <v>-0.44081632653061226</v>
      </c>
    </row>
    <row r="89" spans="1:4">
      <c r="B89" s="14"/>
    </row>
    <row r="90" spans="1:4">
      <c r="B90" s="14"/>
    </row>
    <row r="91" spans="1:4">
      <c r="B91" s="14"/>
    </row>
    <row r="92" spans="1:4">
      <c r="B92" s="14"/>
    </row>
    <row r="93" spans="1:4">
      <c r="B93" s="14"/>
    </row>
    <row r="94" spans="1:4">
      <c r="B94" s="14"/>
    </row>
    <row r="95" spans="1:4">
      <c r="B95" s="14"/>
    </row>
    <row r="96" spans="1:4">
      <c r="B96" s="14"/>
    </row>
    <row r="97" spans="2:2">
      <c r="B97" s="14"/>
    </row>
    <row r="98" spans="2:2">
      <c r="B98" s="14"/>
    </row>
    <row r="99" spans="2:2">
      <c r="B99" s="14"/>
    </row>
    <row r="100" spans="2:2">
      <c r="B100" s="14"/>
    </row>
    <row r="101" spans="2:2">
      <c r="B101" s="14"/>
    </row>
    <row r="102" spans="2:2">
      <c r="B102" s="14"/>
    </row>
    <row r="103" spans="2:2">
      <c r="B103" s="14"/>
    </row>
    <row r="104" spans="2:2">
      <c r="B104" s="14"/>
    </row>
    <row r="105" spans="2:2">
      <c r="B105" s="14"/>
    </row>
    <row r="106" spans="2:2">
      <c r="B106" s="14"/>
    </row>
    <row r="107" spans="2:2">
      <c r="B107" s="14"/>
    </row>
    <row r="108" spans="2:2">
      <c r="B108" s="14"/>
    </row>
    <row r="109" spans="2:2">
      <c r="B109" s="14"/>
    </row>
    <row r="110" spans="2:2">
      <c r="B110" s="14"/>
    </row>
    <row r="111" spans="2:2">
      <c r="B111" s="14"/>
    </row>
    <row r="112" spans="2:2">
      <c r="B112" s="14"/>
    </row>
    <row r="113" spans="2:2">
      <c r="B113" s="14"/>
    </row>
    <row r="114" spans="2:2">
      <c r="B114" s="14"/>
    </row>
    <row r="115" spans="2:2">
      <c r="B115" s="14"/>
    </row>
    <row r="116" spans="2:2">
      <c r="B116" s="14"/>
    </row>
    <row r="117" spans="2:2">
      <c r="B117" s="14"/>
    </row>
    <row r="118" spans="2:2">
      <c r="B118" s="14"/>
    </row>
    <row r="119" spans="2:2">
      <c r="B119" s="14"/>
    </row>
    <row r="120" spans="2:2">
      <c r="B120" s="14"/>
    </row>
    <row r="121" spans="2:2">
      <c r="B121" s="14"/>
    </row>
    <row r="122" spans="2:2">
      <c r="B122" s="14"/>
    </row>
    <row r="123" spans="2:2">
      <c r="B123" s="14"/>
    </row>
    <row r="124" spans="2:2">
      <c r="B124" s="14"/>
    </row>
    <row r="125" spans="2:2">
      <c r="B125" s="14"/>
    </row>
    <row r="126" spans="2:2">
      <c r="B126" s="14"/>
    </row>
    <row r="127" spans="2:2">
      <c r="B127" s="14"/>
    </row>
    <row r="128" spans="2:2">
      <c r="B128" s="14"/>
    </row>
    <row r="129" spans="2:2">
      <c r="B129" s="14"/>
    </row>
    <row r="130" spans="2:2">
      <c r="B130" s="14"/>
    </row>
    <row r="131" spans="2:2">
      <c r="B131" s="14"/>
    </row>
    <row r="132" spans="2:2">
      <c r="B132" s="14"/>
    </row>
    <row r="133" spans="2:2">
      <c r="B133" s="14"/>
    </row>
    <row r="134" spans="2:2">
      <c r="B134" s="14"/>
    </row>
    <row r="135" spans="2:2">
      <c r="B135" s="14"/>
    </row>
    <row r="136" spans="2:2">
      <c r="B136" s="14"/>
    </row>
    <row r="137" spans="2:2">
      <c r="B137" s="14"/>
    </row>
    <row r="138" spans="2:2">
      <c r="B138" s="14"/>
    </row>
    <row r="139" spans="2:2">
      <c r="B139" s="14"/>
    </row>
  </sheetData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87"/>
  <sheetViews>
    <sheetView workbookViewId="0">
      <selection activeCell="D6" sqref="D6"/>
    </sheetView>
  </sheetViews>
  <sheetFormatPr defaultRowHeight="15"/>
  <sheetData>
    <row r="1" spans="1:3">
      <c r="A1">
        <v>0.03</v>
      </c>
      <c r="B1">
        <v>0.05</v>
      </c>
      <c r="C1">
        <v>0.7</v>
      </c>
    </row>
    <row r="2" spans="1:3">
      <c r="A2">
        <v>0.02</v>
      </c>
      <c r="B2">
        <v>0.04</v>
      </c>
      <c r="C2">
        <v>-0.15</v>
      </c>
    </row>
    <row r="3" spans="1:3">
      <c r="A3">
        <v>0.02</v>
      </c>
      <c r="B3">
        <v>0.04</v>
      </c>
      <c r="C3">
        <v>-0.23</v>
      </c>
    </row>
    <row r="4" spans="1:3">
      <c r="A4">
        <v>0.03</v>
      </c>
      <c r="B4">
        <v>0.05</v>
      </c>
      <c r="C4">
        <v>-0.21</v>
      </c>
    </row>
    <row r="5" spans="1:3">
      <c r="A5">
        <v>0.02</v>
      </c>
      <c r="B5">
        <v>0.04</v>
      </c>
      <c r="C5">
        <v>-0.23</v>
      </c>
    </row>
    <row r="6" spans="1:3">
      <c r="A6">
        <v>0.02</v>
      </c>
      <c r="B6">
        <v>0.04</v>
      </c>
      <c r="C6">
        <v>-0.09</v>
      </c>
    </row>
    <row r="7" spans="1:3">
      <c r="A7">
        <v>0.03</v>
      </c>
      <c r="B7">
        <v>0.05</v>
      </c>
      <c r="C7">
        <v>-0.13</v>
      </c>
    </row>
    <row r="8" spans="1:3">
      <c r="A8">
        <v>0.02</v>
      </c>
      <c r="B8">
        <v>0.04</v>
      </c>
      <c r="C8">
        <v>-0.27</v>
      </c>
    </row>
    <row r="9" spans="1:3">
      <c r="A9">
        <v>0.02</v>
      </c>
      <c r="B9">
        <v>0.04</v>
      </c>
      <c r="C9">
        <v>0.35</v>
      </c>
    </row>
    <row r="10" spans="1:3">
      <c r="A10">
        <v>0.03</v>
      </c>
      <c r="B10">
        <v>0.05</v>
      </c>
      <c r="C10">
        <v>-0.37</v>
      </c>
    </row>
    <row r="11" spans="1:3">
      <c r="A11">
        <v>0.02</v>
      </c>
      <c r="B11">
        <v>0.04</v>
      </c>
      <c r="C11">
        <v>-0.22</v>
      </c>
    </row>
    <row r="12" spans="1:3">
      <c r="A12">
        <v>0.02</v>
      </c>
      <c r="B12">
        <v>0.04</v>
      </c>
      <c r="C12">
        <v>-0.03</v>
      </c>
    </row>
    <row r="13" spans="1:3">
      <c r="A13">
        <v>0.03</v>
      </c>
      <c r="B13">
        <v>0.05</v>
      </c>
      <c r="C13">
        <v>-0.04</v>
      </c>
    </row>
    <row r="14" spans="1:3">
      <c r="A14">
        <v>0.02</v>
      </c>
      <c r="B14">
        <v>0.04</v>
      </c>
      <c r="C14">
        <v>-0.08</v>
      </c>
    </row>
    <row r="15" spans="1:3">
      <c r="A15">
        <v>0.02</v>
      </c>
      <c r="B15">
        <v>0.04</v>
      </c>
      <c r="C15">
        <v>-0.49</v>
      </c>
    </row>
    <row r="16" spans="1:3">
      <c r="A16">
        <v>0.03</v>
      </c>
      <c r="B16">
        <v>0.05</v>
      </c>
      <c r="C16">
        <v>0.08</v>
      </c>
    </row>
    <row r="17" spans="1:3">
      <c r="A17">
        <v>0.02</v>
      </c>
      <c r="B17">
        <v>0.04</v>
      </c>
      <c r="C17">
        <v>-0.36</v>
      </c>
    </row>
    <row r="18" spans="1:3">
      <c r="A18">
        <v>0.02</v>
      </c>
      <c r="B18">
        <v>0.04</v>
      </c>
      <c r="C18">
        <v>0.27</v>
      </c>
    </row>
    <row r="19" spans="1:3">
      <c r="A19">
        <v>0.03</v>
      </c>
      <c r="B19">
        <v>0.05</v>
      </c>
      <c r="C19">
        <v>0.21</v>
      </c>
    </row>
    <row r="20" spans="1:3">
      <c r="A20">
        <v>0.02</v>
      </c>
      <c r="B20">
        <v>0.04</v>
      </c>
      <c r="C20">
        <v>7.0000000000000007E-2</v>
      </c>
    </row>
    <row r="21" spans="1:3">
      <c r="A21">
        <v>0.02</v>
      </c>
      <c r="B21">
        <v>0.04</v>
      </c>
      <c r="C21">
        <v>0.05</v>
      </c>
    </row>
    <row r="22" spans="1:3">
      <c r="A22">
        <v>0.03</v>
      </c>
      <c r="B22">
        <v>0.05</v>
      </c>
      <c r="C22">
        <v>0.92</v>
      </c>
    </row>
    <row r="23" spans="1:3">
      <c r="A23">
        <v>0.02</v>
      </c>
      <c r="B23">
        <v>0.04</v>
      </c>
      <c r="C23">
        <v>-0.08</v>
      </c>
    </row>
    <row r="24" spans="1:3">
      <c r="A24">
        <v>0.02</v>
      </c>
      <c r="B24">
        <v>0.04</v>
      </c>
      <c r="C24">
        <v>-0.06</v>
      </c>
    </row>
    <row r="25" spans="1:3">
      <c r="A25">
        <v>0.03</v>
      </c>
      <c r="B25">
        <v>0.05</v>
      </c>
      <c r="C25">
        <v>-0.1</v>
      </c>
    </row>
    <row r="26" spans="1:3">
      <c r="A26">
        <v>0.02</v>
      </c>
      <c r="B26">
        <v>0.04</v>
      </c>
      <c r="C26">
        <v>0</v>
      </c>
    </row>
    <row r="27" spans="1:3">
      <c r="A27">
        <v>0.02</v>
      </c>
      <c r="B27">
        <v>0.04</v>
      </c>
      <c r="C27">
        <v>0.11</v>
      </c>
    </row>
    <row r="28" spans="1:3">
      <c r="A28">
        <v>0.03</v>
      </c>
      <c r="B28">
        <v>0.05</v>
      </c>
      <c r="C28">
        <v>-0.01</v>
      </c>
    </row>
    <row r="29" spans="1:3">
      <c r="A29">
        <v>0.02</v>
      </c>
      <c r="B29">
        <v>0.04</v>
      </c>
      <c r="C29">
        <v>-0.18</v>
      </c>
    </row>
    <row r="30" spans="1:3">
      <c r="A30">
        <v>0.02</v>
      </c>
      <c r="B30">
        <v>0.04</v>
      </c>
      <c r="C30">
        <v>0.16</v>
      </c>
    </row>
    <row r="31" spans="1:3">
      <c r="A31">
        <v>0.03</v>
      </c>
      <c r="B31">
        <v>0.05</v>
      </c>
      <c r="C31">
        <v>-0.37</v>
      </c>
    </row>
    <row r="32" spans="1:3">
      <c r="A32">
        <v>0.02</v>
      </c>
      <c r="B32">
        <v>0.04</v>
      </c>
      <c r="C32">
        <v>-0.23</v>
      </c>
    </row>
    <row r="33" spans="1:3">
      <c r="A33">
        <v>0.02</v>
      </c>
      <c r="B33">
        <v>0.04</v>
      </c>
      <c r="C33">
        <v>-0.25</v>
      </c>
    </row>
    <row r="34" spans="1:3">
      <c r="A34">
        <v>0.03</v>
      </c>
      <c r="B34">
        <v>0.05</v>
      </c>
      <c r="C34">
        <v>-0.19</v>
      </c>
    </row>
    <row r="35" spans="1:3">
      <c r="A35">
        <v>0.02</v>
      </c>
      <c r="B35">
        <v>0.04</v>
      </c>
      <c r="C35">
        <v>-0.16</v>
      </c>
    </row>
    <row r="36" spans="1:3">
      <c r="A36">
        <v>0.02</v>
      </c>
      <c r="B36">
        <v>0.04</v>
      </c>
      <c r="C36">
        <v>-0.59</v>
      </c>
    </row>
    <row r="37" spans="1:3">
      <c r="A37">
        <v>0.03</v>
      </c>
      <c r="B37">
        <v>0.05</v>
      </c>
      <c r="C37">
        <v>-0.43</v>
      </c>
    </row>
    <row r="38" spans="1:3">
      <c r="A38">
        <v>0.02</v>
      </c>
      <c r="B38">
        <v>0.04</v>
      </c>
      <c r="C38">
        <v>-0.28000000000000003</v>
      </c>
    </row>
    <row r="39" spans="1:3">
      <c r="A39">
        <v>0.02</v>
      </c>
      <c r="B39">
        <v>0.04</v>
      </c>
      <c r="C39">
        <v>-0.36</v>
      </c>
    </row>
    <row r="40" spans="1:3">
      <c r="A40">
        <v>0.03</v>
      </c>
      <c r="B40">
        <v>0.05</v>
      </c>
      <c r="C40">
        <v>7.0000000000000007E-2</v>
      </c>
    </row>
    <row r="41" spans="1:3">
      <c r="A41">
        <v>0.02</v>
      </c>
      <c r="B41">
        <v>0.04</v>
      </c>
      <c r="C41">
        <v>-0.14000000000000001</v>
      </c>
    </row>
    <row r="42" spans="1:3">
      <c r="A42">
        <v>0.02</v>
      </c>
      <c r="B42">
        <v>0.04</v>
      </c>
      <c r="C42">
        <v>-0.09</v>
      </c>
    </row>
    <row r="43" spans="1:3">
      <c r="A43">
        <v>0.03</v>
      </c>
      <c r="B43">
        <v>0.05</v>
      </c>
      <c r="C43">
        <v>0.06</v>
      </c>
    </row>
    <row r="44" spans="1:3">
      <c r="A44">
        <v>0.02</v>
      </c>
      <c r="B44">
        <v>0.04</v>
      </c>
      <c r="C44">
        <v>-0.37</v>
      </c>
    </row>
    <row r="45" spans="1:3">
      <c r="A45">
        <v>0.02</v>
      </c>
      <c r="B45">
        <v>0.04</v>
      </c>
      <c r="C45">
        <v>0.27</v>
      </c>
    </row>
    <row r="46" spans="1:3">
      <c r="A46">
        <v>0.03</v>
      </c>
      <c r="B46">
        <v>0.05</v>
      </c>
      <c r="C46">
        <v>-0.32</v>
      </c>
    </row>
    <row r="47" spans="1:3">
      <c r="A47">
        <v>0.02</v>
      </c>
      <c r="B47">
        <v>0.04</v>
      </c>
      <c r="C47">
        <v>7.0000000000000007E-2</v>
      </c>
    </row>
    <row r="48" spans="1:3">
      <c r="A48">
        <v>0.02</v>
      </c>
      <c r="B48">
        <v>0.04</v>
      </c>
      <c r="C48">
        <v>1.76</v>
      </c>
    </row>
    <row r="49" spans="1:3">
      <c r="A49">
        <v>0.03</v>
      </c>
      <c r="B49">
        <v>0.05</v>
      </c>
      <c r="C49">
        <v>-0.28999999999999998</v>
      </c>
    </row>
    <row r="50" spans="1:3">
      <c r="A50">
        <v>0.02</v>
      </c>
      <c r="B50">
        <v>0.04</v>
      </c>
      <c r="C50">
        <v>-0.05</v>
      </c>
    </row>
    <row r="51" spans="1:3">
      <c r="A51">
        <v>0.02</v>
      </c>
      <c r="B51">
        <v>0.04</v>
      </c>
      <c r="C51">
        <v>0.17</v>
      </c>
    </row>
    <row r="52" spans="1:3">
      <c r="A52">
        <v>0.03</v>
      </c>
      <c r="B52">
        <v>0.05</v>
      </c>
      <c r="C52">
        <v>0.23</v>
      </c>
    </row>
    <row r="53" spans="1:3">
      <c r="A53">
        <v>0.02</v>
      </c>
      <c r="B53">
        <v>0.04</v>
      </c>
      <c r="C53">
        <v>-0.21</v>
      </c>
    </row>
    <row r="54" spans="1:3">
      <c r="A54">
        <v>0.02</v>
      </c>
      <c r="B54">
        <v>0.04</v>
      </c>
      <c r="C54">
        <v>-0.25</v>
      </c>
    </row>
    <row r="55" spans="1:3">
      <c r="A55">
        <v>0.03</v>
      </c>
      <c r="B55">
        <v>0.05</v>
      </c>
      <c r="C55">
        <v>0.19</v>
      </c>
    </row>
    <row r="56" spans="1:3">
      <c r="A56">
        <v>0.02</v>
      </c>
      <c r="B56">
        <v>0.04</v>
      </c>
      <c r="C56">
        <v>-7.0000000000000007E-2</v>
      </c>
    </row>
    <row r="57" spans="1:3">
      <c r="A57">
        <v>0.02</v>
      </c>
      <c r="B57">
        <v>0.04</v>
      </c>
      <c r="C57">
        <v>-0.14000000000000001</v>
      </c>
    </row>
    <row r="58" spans="1:3">
      <c r="A58">
        <v>0.03</v>
      </c>
      <c r="B58">
        <v>0.05</v>
      </c>
      <c r="C58">
        <v>-0.25</v>
      </c>
    </row>
    <row r="59" spans="1:3">
      <c r="A59">
        <v>0.02</v>
      </c>
      <c r="B59">
        <v>0.04</v>
      </c>
      <c r="C59">
        <v>0.34</v>
      </c>
    </row>
    <row r="60" spans="1:3">
      <c r="A60">
        <v>0.02</v>
      </c>
      <c r="B60">
        <v>0.04</v>
      </c>
      <c r="C60">
        <v>0.16</v>
      </c>
    </row>
    <row r="61" spans="1:3">
      <c r="A61">
        <v>0.03</v>
      </c>
      <c r="B61">
        <v>0.05</v>
      </c>
      <c r="C61">
        <v>-0.1</v>
      </c>
    </row>
    <row r="62" spans="1:3">
      <c r="A62">
        <v>0.02</v>
      </c>
      <c r="B62">
        <v>0.04</v>
      </c>
      <c r="C62">
        <v>-0.09</v>
      </c>
    </row>
    <row r="63" spans="1:3">
      <c r="A63">
        <v>0.02</v>
      </c>
      <c r="B63">
        <v>0.04</v>
      </c>
      <c r="C63">
        <v>0.04</v>
      </c>
    </row>
    <row r="64" spans="1:3">
      <c r="A64">
        <v>0.03</v>
      </c>
      <c r="B64">
        <v>0.05</v>
      </c>
      <c r="C64">
        <v>-0.03</v>
      </c>
    </row>
    <row r="65" spans="1:3">
      <c r="A65">
        <v>0.02</v>
      </c>
      <c r="B65">
        <v>0.04</v>
      </c>
      <c r="C65">
        <v>-0.37</v>
      </c>
    </row>
    <row r="66" spans="1:3">
      <c r="A66">
        <v>0.02</v>
      </c>
      <c r="B66">
        <v>0.04</v>
      </c>
      <c r="C66">
        <v>-0.2</v>
      </c>
    </row>
    <row r="67" spans="1:3">
      <c r="A67">
        <v>0.03</v>
      </c>
      <c r="B67">
        <v>0.05</v>
      </c>
      <c r="C67">
        <v>-0.03</v>
      </c>
    </row>
    <row r="68" spans="1:3">
      <c r="A68">
        <v>0.02</v>
      </c>
      <c r="B68">
        <v>0.04</v>
      </c>
      <c r="C68">
        <v>-0.37</v>
      </c>
    </row>
    <row r="69" spans="1:3">
      <c r="A69">
        <v>0.02</v>
      </c>
      <c r="B69">
        <v>0.04</v>
      </c>
      <c r="C69">
        <v>-0.2</v>
      </c>
    </row>
    <row r="70" spans="1:3">
      <c r="A70">
        <v>0.03</v>
      </c>
      <c r="B70">
        <v>0.05</v>
      </c>
      <c r="C70">
        <v>-0.15</v>
      </c>
    </row>
    <row r="71" spans="1:3">
      <c r="A71">
        <v>0.02</v>
      </c>
      <c r="B71">
        <v>0.04</v>
      </c>
      <c r="C71">
        <v>0.1</v>
      </c>
    </row>
    <row r="72" spans="1:3">
      <c r="A72">
        <v>0.02</v>
      </c>
      <c r="B72">
        <v>0.04</v>
      </c>
      <c r="C72">
        <v>0.93</v>
      </c>
    </row>
    <row r="73" spans="1:3">
      <c r="A73">
        <v>0.03</v>
      </c>
      <c r="B73">
        <v>0.05</v>
      </c>
      <c r="C73">
        <v>-0.42</v>
      </c>
    </row>
    <row r="74" spans="1:3">
      <c r="A74">
        <v>0.02</v>
      </c>
      <c r="B74">
        <v>0.04</v>
      </c>
      <c r="C74">
        <v>0.32</v>
      </c>
    </row>
    <row r="75" spans="1:3">
      <c r="A75">
        <v>0.02</v>
      </c>
      <c r="B75">
        <v>0.04</v>
      </c>
      <c r="C75">
        <v>-0.25</v>
      </c>
    </row>
    <row r="76" spans="1:3">
      <c r="A76">
        <v>0.03</v>
      </c>
      <c r="B76">
        <v>0.05</v>
      </c>
      <c r="C76">
        <v>0.15</v>
      </c>
    </row>
    <row r="77" spans="1:3">
      <c r="A77">
        <v>0.02</v>
      </c>
      <c r="B77">
        <v>0.04</v>
      </c>
      <c r="C77">
        <v>-0.06</v>
      </c>
    </row>
    <row r="78" spans="1:3">
      <c r="A78">
        <v>0.02</v>
      </c>
      <c r="B78">
        <v>0.04</v>
      </c>
      <c r="C78">
        <v>-0.15</v>
      </c>
    </row>
    <row r="79" spans="1:3">
      <c r="A79">
        <v>0.03</v>
      </c>
      <c r="B79">
        <v>0.05</v>
      </c>
      <c r="C79">
        <v>-0.26</v>
      </c>
    </row>
    <row r="80" spans="1:3">
      <c r="A80">
        <v>0.02</v>
      </c>
      <c r="B80">
        <v>0.04</v>
      </c>
      <c r="C80">
        <v>-0.91</v>
      </c>
    </row>
    <row r="81" spans="1:3">
      <c r="A81">
        <v>0.02</v>
      </c>
      <c r="B81">
        <v>0.04</v>
      </c>
      <c r="C81">
        <v>-0.17</v>
      </c>
    </row>
    <row r="82" spans="1:3">
      <c r="A82">
        <v>0.03</v>
      </c>
      <c r="B82">
        <v>0.05</v>
      </c>
      <c r="C82">
        <v>0.24</v>
      </c>
    </row>
    <row r="83" spans="1:3">
      <c r="A83">
        <v>0.02</v>
      </c>
      <c r="B83">
        <v>0.04</v>
      </c>
      <c r="C83">
        <v>-0.05</v>
      </c>
    </row>
    <row r="84" spans="1:3">
      <c r="A84">
        <v>0.02</v>
      </c>
      <c r="B84">
        <v>0.04</v>
      </c>
      <c r="C84">
        <v>-0.02</v>
      </c>
    </row>
    <row r="85" spans="1:3">
      <c r="A85">
        <v>0.03</v>
      </c>
      <c r="B85">
        <v>0.05</v>
      </c>
      <c r="C85">
        <v>-7.0000000000000007E-2</v>
      </c>
    </row>
    <row r="86" spans="1:3">
      <c r="A86">
        <v>0.02</v>
      </c>
      <c r="B86">
        <v>0.04</v>
      </c>
      <c r="C86">
        <v>-0.83</v>
      </c>
    </row>
    <row r="87" spans="1:3">
      <c r="A87">
        <v>0.02</v>
      </c>
      <c r="B87">
        <v>0.04</v>
      </c>
      <c r="C87">
        <v>-0.44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Sheet4</vt:lpstr>
      <vt:lpstr>Sheet7</vt:lpstr>
      <vt:lpstr>Sheet5</vt:lpstr>
      <vt:lpstr>Sheet6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rizalefe349@gmail.com</dc:creator>
  <cp:lastModifiedBy>Lian</cp:lastModifiedBy>
  <dcterms:created xsi:type="dcterms:W3CDTF">2022-07-30T12:56:27Z</dcterms:created>
  <dcterms:modified xsi:type="dcterms:W3CDTF">2023-04-17T04:38:58Z</dcterms:modified>
</cp:coreProperties>
</file>